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https://njdhs-my.sharepoint.com/personal/qiaoling_huang_dhs_nj_gov/Documents/Home_Drive/WRAP Request/9.16.2024-New Process/"/>
    </mc:Choice>
  </mc:AlternateContent>
  <xr:revisionPtr revIDLastSave="0" documentId="8_{FAE0B4F6-8DF8-47F3-91AB-9E60A6E829D5}" xr6:coauthVersionLast="47" xr6:coauthVersionMax="47" xr10:uidLastSave="{00000000-0000-0000-0000-000000000000}"/>
  <bookViews>
    <workbookView xWindow="-120" yWindow="-120" windowWidth="29040" windowHeight="15840" firstSheet="1" activeTab="1" xr2:uid="{00000000-000D-0000-FFFF-FFFF00000000}"/>
  </bookViews>
  <sheets>
    <sheet name="Sheet1" sheetId="13" state="hidden" r:id="rId1"/>
    <sheet name="Provider Wrap Request" sheetId="1" r:id="rId2"/>
    <sheet name="Hourly Rates " sheetId="11" state="hidden" r:id="rId3"/>
    <sheet name="Tasks" sheetId="6" state="hidden" r:id="rId4"/>
    <sheet name="Services and Codes" sheetId="3" state="hidden" r:id="rId5"/>
    <sheet name="Reference" sheetId="16" r:id="rId6"/>
  </sheets>
  <definedNames>
    <definedName name="CountyList">Sheet1!#REF!</definedName>
    <definedName name="Itemlist">Sheet1!$A$1:$A$35</definedName>
    <definedName name="Medical">Tasks!$I$2:$I$8</definedName>
    <definedName name="Other">Tasks!$C$19:$C$28</definedName>
    <definedName name="_xlnm.Print_Area" localSheetId="1">'Provider Wrap Request'!$B$1:$P$32</definedName>
    <definedName name="_xlnm.Print_Titles" localSheetId="1">'Provider Wrap Request'!$B:$I</definedName>
    <definedName name="Proc">Tasks!$B$2:$B$56</definedName>
    <definedName name="Proc1">Tasks!$B$2:$B$5</definedName>
    <definedName name="Proc2">Tasks!$B$8:$B$11</definedName>
    <definedName name="Proc3">Tasks!$B$13:$B$17</definedName>
    <definedName name="Proc4">Tasks!$B$19:$B$28</definedName>
    <definedName name="Security">Tasks!$N$2:$N$5</definedName>
    <definedName name="Staffing">Tasks!$C$2:$C$6</definedName>
    <definedName name="WrapRequestTypesServices">#REF!</definedName>
    <definedName name="Z9004CS">Tasks!$C$2:$C$6</definedName>
    <definedName name="Z9004IC">Tasks!$D$2:$D$6</definedName>
    <definedName name="Z9004OR">Tasks!$H$2:$H$6</definedName>
    <definedName name="Z9004PA">Tasks!$F$2:$F$6</definedName>
    <definedName name="Z9004PT">Tasks!$G$2:$G$6</definedName>
    <definedName name="Z9004RD">Tasks!$E$2:$E$6</definedName>
    <definedName name="Z9005CS">Tasks!$I$2:$I$8</definedName>
    <definedName name="Z9005IC">Tasks!$J$2:$J$8</definedName>
    <definedName name="Z9005OR">Tasks!$M$2:$M$8</definedName>
    <definedName name="Z9005PT">Tasks!$L$2:$L$8</definedName>
    <definedName name="Z9005RD">Tasks!$K$2:$K$8</definedName>
    <definedName name="Z9008CS">Tasks!$N$2:$N$5</definedName>
    <definedName name="Z9008IC">Tasks!$O$2:$O$5</definedName>
    <definedName name="Z9008OR">Tasks!$R$2:$R$5</definedName>
    <definedName name="Z9008PA">Tasks!$P$2:$P$5</definedName>
    <definedName name="Z9008PT">Tasks!$S$2:$S$5</definedName>
    <definedName name="Z9008RD">Tasks!$Q$2:$Q$5</definedName>
    <definedName name="Z9011CS">Tasks!$C$19</definedName>
    <definedName name="Z9011IC">Tasks!$C$20</definedName>
    <definedName name="Z9011OP">Tasks!$C$24</definedName>
    <definedName name="Z9011PA">Tasks!$C$22</definedName>
    <definedName name="Z9011PC">Tasks!$C$26</definedName>
    <definedName name="Z9011PH">Tasks!$C$25</definedName>
    <definedName name="Z9011PT">Tasks!$C$21</definedName>
    <definedName name="Z9011RD">Tasks!$C$23</definedName>
    <definedName name="Z9011SD">Tasks!$C$28</definedName>
    <definedName name="Z9011SE">Tasks!$C$27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3" i="1" l="1"/>
  <c r="O30" i="1"/>
  <c r="N30" i="1"/>
  <c r="N24" i="1"/>
  <c r="O29" i="1"/>
  <c r="N29" i="1"/>
  <c r="H31" i="1" l="1"/>
  <c r="G31" i="1"/>
  <c r="F31" i="1"/>
  <c r="O28" i="1"/>
  <c r="N28" i="1"/>
  <c r="O27" i="1"/>
  <c r="N27" i="1"/>
  <c r="O26" i="1"/>
  <c r="N26" i="1"/>
  <c r="O25" i="1"/>
  <c r="N25" i="1"/>
  <c r="O24" i="1"/>
  <c r="O23" i="1"/>
  <c r="O31" i="1" l="1"/>
</calcChain>
</file>

<file path=xl/sharedStrings.xml><?xml version="1.0" encoding="utf-8"?>
<sst xmlns="http://schemas.openxmlformats.org/spreadsheetml/2006/main" count="1333" uniqueCount="432">
  <si>
    <t>Provider Name</t>
  </si>
  <si>
    <t>Consumer Name</t>
  </si>
  <si>
    <t>1 Event</t>
  </si>
  <si>
    <t>N/A</t>
  </si>
  <si>
    <t>Z9001</t>
  </si>
  <si>
    <t>CS</t>
  </si>
  <si>
    <t>No set rate - State pricing</t>
  </si>
  <si>
    <t>Community Support Services (CSS)</t>
  </si>
  <si>
    <t xml:space="preserve">Wrap Around - Furniture </t>
  </si>
  <si>
    <t>Z9001CS</t>
  </si>
  <si>
    <t>none</t>
  </si>
  <si>
    <t>IC</t>
  </si>
  <si>
    <t>Integrated Case Management Services (ICMS)</t>
  </si>
  <si>
    <t>Z9001IC</t>
  </si>
  <si>
    <t>PA</t>
  </si>
  <si>
    <t>Program of Assertive Community Treatment (PACT)</t>
  </si>
  <si>
    <t>Z9001PA</t>
  </si>
  <si>
    <t>Z9002</t>
  </si>
  <si>
    <t xml:space="preserve">Wrap Around - Security Deposit </t>
  </si>
  <si>
    <t>Z9002CS</t>
  </si>
  <si>
    <t>Z9002IC</t>
  </si>
  <si>
    <t>Z9002PA</t>
  </si>
  <si>
    <t>Z9003</t>
  </si>
  <si>
    <t>Wrap Around - Utilities</t>
  </si>
  <si>
    <t>Z9003CS</t>
  </si>
  <si>
    <t>Z9003IC</t>
  </si>
  <si>
    <t>Z9003PA</t>
  </si>
  <si>
    <t>Z9004</t>
  </si>
  <si>
    <t>Wrap Around - Staffing</t>
  </si>
  <si>
    <t>Z9004CS</t>
  </si>
  <si>
    <t>Z9004IC</t>
  </si>
  <si>
    <t>RD</t>
  </si>
  <si>
    <t xml:space="preserve">Residential </t>
  </si>
  <si>
    <t>Z9004RD</t>
  </si>
  <si>
    <t>Wrap Around - Medical Services RN - CSS</t>
  </si>
  <si>
    <t>Z9005</t>
  </si>
  <si>
    <t xml:space="preserve">Wrap Around - Medical Services RN </t>
  </si>
  <si>
    <t>Z9005CS</t>
  </si>
  <si>
    <t>Wrap Around - Medical Services RN - ICMS</t>
  </si>
  <si>
    <t>Z9005IC</t>
  </si>
  <si>
    <t>Wrap Around - Medical Services RN - Residential</t>
  </si>
  <si>
    <t>Z9005RD</t>
  </si>
  <si>
    <t>Wrap Around - Medical Services Medications - CSS</t>
  </si>
  <si>
    <t>Z9006</t>
  </si>
  <si>
    <t>Wrap Around - Medical Services Medications</t>
  </si>
  <si>
    <t>Z9006CS</t>
  </si>
  <si>
    <t>Wrap Around - Medical Services Medications - ICMS</t>
  </si>
  <si>
    <t>Z9006IC</t>
  </si>
  <si>
    <t>Wrap Around - Medical Services Medications - PACT</t>
  </si>
  <si>
    <t>Z9006PA</t>
  </si>
  <si>
    <t>Wrap Around - Medical Services Medications - Residential</t>
  </si>
  <si>
    <t>Z9006RD</t>
  </si>
  <si>
    <t>Wrap Around - Medical Services Medications - Outpatient</t>
  </si>
  <si>
    <t>OP</t>
  </si>
  <si>
    <t>Outpatient</t>
  </si>
  <si>
    <t>Z9006OP</t>
  </si>
  <si>
    <t>Wrap Around - Medical Services Medications - Partial Hospital</t>
  </si>
  <si>
    <t>PH</t>
  </si>
  <si>
    <t>Partial Hospital</t>
  </si>
  <si>
    <t>Z9006PH</t>
  </si>
  <si>
    <t xml:space="preserve">Wrap Around - Medical Services Medications - Partial Care </t>
  </si>
  <si>
    <t>PC</t>
  </si>
  <si>
    <t>Partial Care</t>
  </si>
  <si>
    <t>Z9006PC</t>
  </si>
  <si>
    <t>Wrap Around - Equipment - CSS</t>
  </si>
  <si>
    <t>Z9007</t>
  </si>
  <si>
    <t xml:space="preserve">Wrap Around - Equipment </t>
  </si>
  <si>
    <t>Z9007CS</t>
  </si>
  <si>
    <t>Wrap Around - Equipment - ICMS</t>
  </si>
  <si>
    <t>Z9007IC</t>
  </si>
  <si>
    <t>Wrap Around - Equipment - PACT</t>
  </si>
  <si>
    <t>Z9007PA</t>
  </si>
  <si>
    <t>Wrap Around - Equipment - Residential</t>
  </si>
  <si>
    <t>Z9007RD</t>
  </si>
  <si>
    <t>Wrap Around - Security/Monitoring - CSS</t>
  </si>
  <si>
    <t>Z9008</t>
  </si>
  <si>
    <t xml:space="preserve">Wrap Around - Security/Monitoring </t>
  </si>
  <si>
    <t>Z9008CS</t>
  </si>
  <si>
    <t>Wrap Around - Security/Monitoring - ICMS</t>
  </si>
  <si>
    <t>Z9008IC</t>
  </si>
  <si>
    <t>Wrap Around - Security/Monitoring - PACT</t>
  </si>
  <si>
    <t>Z9008PA</t>
  </si>
  <si>
    <t>Wrap Around - Security/Monitoring - Residential</t>
  </si>
  <si>
    <t>Z9008RD</t>
  </si>
  <si>
    <t>Wrap Around - Environmental Modifications -CSS</t>
  </si>
  <si>
    <t>Z9010</t>
  </si>
  <si>
    <t>Wrap Around - Environmental Modifications</t>
  </si>
  <si>
    <t>Z9010CS</t>
  </si>
  <si>
    <t>Wrap Around - Environmental Modifications - ICMS</t>
  </si>
  <si>
    <t>Z9010IC</t>
  </si>
  <si>
    <t>Wrap Around - Environmental Modifications - PACT</t>
  </si>
  <si>
    <t>Z9010PA</t>
  </si>
  <si>
    <t xml:space="preserve">Wrap Around - Environmental Modifications - Residential </t>
  </si>
  <si>
    <t>Z9010RD</t>
  </si>
  <si>
    <t>Other - CSS</t>
  </si>
  <si>
    <t>Z9011</t>
  </si>
  <si>
    <t>Wrap Around - Other</t>
  </si>
  <si>
    <t>Z9011CS</t>
  </si>
  <si>
    <t>Other - ICMS</t>
  </si>
  <si>
    <t>Z9011IC</t>
  </si>
  <si>
    <t>Other - PACT</t>
  </si>
  <si>
    <t>Z9011PA</t>
  </si>
  <si>
    <t>Other - Residential</t>
  </si>
  <si>
    <t>Z9011RD</t>
  </si>
  <si>
    <t>Other - Outpatient</t>
  </si>
  <si>
    <t>Z9011OP</t>
  </si>
  <si>
    <t xml:space="preserve">Other - Partial Hospital </t>
  </si>
  <si>
    <t>Z9011PH</t>
  </si>
  <si>
    <t>Other - Partial Care</t>
  </si>
  <si>
    <t>Z9011PC</t>
  </si>
  <si>
    <t>Other - Supported Employment</t>
  </si>
  <si>
    <t>SE</t>
  </si>
  <si>
    <t>Supported Employment</t>
  </si>
  <si>
    <t>Z9011SE</t>
  </si>
  <si>
    <t>Other - Supported Education</t>
  </si>
  <si>
    <t>SD</t>
  </si>
  <si>
    <t>Supported Education</t>
  </si>
  <si>
    <t>Z9011SD</t>
  </si>
  <si>
    <t>Wrap Around Furniture CSS</t>
  </si>
  <si>
    <t>Wrap Around Furniture ICMS</t>
  </si>
  <si>
    <t>Wrap Around Furniture PACT</t>
  </si>
  <si>
    <t>Wrap Around Security Deposit CSS</t>
  </si>
  <si>
    <t>Wrap Around Security Deposit PACT</t>
  </si>
  <si>
    <t>Wrap Around Utilities CSS</t>
  </si>
  <si>
    <t>Wrap Around Utilities ICMS</t>
  </si>
  <si>
    <t>Wrap Around Utilities PACT</t>
  </si>
  <si>
    <t>Wrap Around Staffing CSS</t>
  </si>
  <si>
    <t>Wrap Around Staffing ICMS</t>
  </si>
  <si>
    <t>Wrap Around Staffing Residential</t>
  </si>
  <si>
    <t>Wrap Around Security Deposit ICMS</t>
  </si>
  <si>
    <t>Staffing ICMS</t>
  </si>
  <si>
    <t>Staffing CSS</t>
  </si>
  <si>
    <t>Utilities PACT</t>
  </si>
  <si>
    <t>Utilities ICMS</t>
  </si>
  <si>
    <t>Utilities CSS</t>
  </si>
  <si>
    <t>Security Deposit PACT</t>
  </si>
  <si>
    <t>Security Deposit ICMS</t>
  </si>
  <si>
    <t>Security Deposit CSS</t>
  </si>
  <si>
    <t>Furniture PACT</t>
  </si>
  <si>
    <t>Furniture ICMS</t>
  </si>
  <si>
    <t>Furniture CSS</t>
  </si>
  <si>
    <t>Staffing Residential</t>
  </si>
  <si>
    <t>Medical Services RN CSS</t>
  </si>
  <si>
    <t>Medical Services RN ICMS</t>
  </si>
  <si>
    <t>Medical Services RN Residential</t>
  </si>
  <si>
    <t>Equipment CSS</t>
  </si>
  <si>
    <t>Equipment ICMS</t>
  </si>
  <si>
    <t>Equipment PACT</t>
  </si>
  <si>
    <t>Equipment Residential</t>
  </si>
  <si>
    <t>Security/Monitoring CSS</t>
  </si>
  <si>
    <t>Security/Monitoring  ICMS</t>
  </si>
  <si>
    <t>Security/Monitoring PACT</t>
  </si>
  <si>
    <t>Security/Monitoring Residential</t>
  </si>
  <si>
    <t>Other CSS</t>
  </si>
  <si>
    <t>Other ICMS</t>
  </si>
  <si>
    <t>Other PACT</t>
  </si>
  <si>
    <t>Other Residential</t>
  </si>
  <si>
    <t>Other Outpatient</t>
  </si>
  <si>
    <t xml:space="preserve">Other Partial Hospital </t>
  </si>
  <si>
    <t>Other Partial Care</t>
  </si>
  <si>
    <t>Other Supported Employment</t>
  </si>
  <si>
    <t>Other Supported Education</t>
  </si>
  <si>
    <t>Translation services</t>
  </si>
  <si>
    <t>PICA</t>
  </si>
  <si>
    <t>Injection monitoring</t>
  </si>
  <si>
    <t>Blood pressure monitoring</t>
  </si>
  <si>
    <t>Oral medication administration</t>
  </si>
  <si>
    <t>Medication monitoring</t>
  </si>
  <si>
    <t>Other medical services / ordered by a physician</t>
  </si>
  <si>
    <t>Other staffing services</t>
  </si>
  <si>
    <t>Monitor at risk behavior</t>
  </si>
  <si>
    <t>Follow through support</t>
  </si>
  <si>
    <t>Site level security</t>
  </si>
  <si>
    <t>Injection administration</t>
  </si>
  <si>
    <t xml:space="preserve">Other security monitoring </t>
  </si>
  <si>
    <t>Proc</t>
  </si>
  <si>
    <t>Staffing</t>
  </si>
  <si>
    <t>LPN MAX EXCEPT OTHER ROX SAID LOOK AT STATE BD MAY NEED LATER TO GO TO RN</t>
  </si>
  <si>
    <t>AA DEGREE OK USE BUT OTHER - NO MAX</t>
  </si>
  <si>
    <r>
      <rPr>
        <b/>
        <sz val="11"/>
        <color theme="1"/>
        <rFont val="Calibri"/>
        <family val="2"/>
        <scheme val="minor"/>
      </rPr>
      <t>Other</t>
    </r>
    <r>
      <rPr>
        <sz val="11"/>
        <color theme="1"/>
        <rFont val="Calibri"/>
        <family val="2"/>
        <scheme val="minor"/>
      </rPr>
      <t xml:space="preserve"> staffing services</t>
    </r>
  </si>
  <si>
    <r>
      <rPr>
        <b/>
        <sz val="11"/>
        <color theme="1"/>
        <rFont val="Calibri"/>
        <family val="2"/>
        <scheme val="minor"/>
      </rPr>
      <t xml:space="preserve">Other </t>
    </r>
    <r>
      <rPr>
        <sz val="11"/>
        <color theme="1"/>
        <rFont val="Calibri"/>
        <family val="2"/>
        <scheme val="minor"/>
      </rPr>
      <t xml:space="preserve">security monitoring </t>
    </r>
  </si>
  <si>
    <t xml:space="preserve">Service </t>
  </si>
  <si>
    <t>Cognitive behavioral therapy</t>
  </si>
  <si>
    <t>Field Name</t>
  </si>
  <si>
    <t>Field Description</t>
  </si>
  <si>
    <t>Name of FFS provider agency submitting the Wrap request on behalf of the consumer</t>
  </si>
  <si>
    <t xml:space="preserve">Name of consumer on whose behalf the provider agency is seeking Wrap funds </t>
  </si>
  <si>
    <t>Date of submission of Wrap request to the NJ Division of Mental Health &amp; Addiction Services (DMHAS)</t>
  </si>
  <si>
    <t>Summary of Client Issues</t>
  </si>
  <si>
    <t>Description and Justification</t>
  </si>
  <si>
    <t>Start Date</t>
  </si>
  <si>
    <t>End Date</t>
  </si>
  <si>
    <t>End date of any services or activities are provided to consumer</t>
  </si>
  <si>
    <t>Dollar Amount of Request</t>
  </si>
  <si>
    <t>Worksheet Reference</t>
  </si>
  <si>
    <t>Rate/Hour</t>
  </si>
  <si>
    <t xml:space="preserve">Applicable wrap service type and FFS program element </t>
  </si>
  <si>
    <t>Start date of any services or activities will be  provided to consumer. Please set start and end dates to assure there is sufficient time to complete the services.  Requests for payment with dates of service outside this range will not be allowed to be entered on the template.</t>
  </si>
  <si>
    <t>Dollar amount in whole dollars for services being requested for the specific program and program element (e.g. acquisition of furniture, security deposit, medical injection monitoring, etc.)</t>
  </si>
  <si>
    <t>Medical Services CSS</t>
  </si>
  <si>
    <t>Medical Services ICMS</t>
  </si>
  <si>
    <t>Medical Services Residential</t>
  </si>
  <si>
    <t>Dialectic Behavioral Therapy</t>
  </si>
  <si>
    <t>Specialized Treatment for Sex Offenders</t>
  </si>
  <si>
    <t>Specialized Behavioral Intervention Treatment</t>
  </si>
  <si>
    <t>Eating Disorder Therapy</t>
  </si>
  <si>
    <t xml:space="preserve">Injections </t>
  </si>
  <si>
    <t>Blood pressure checks</t>
  </si>
  <si>
    <t>Medications ICMS</t>
  </si>
  <si>
    <t>Medications CSS</t>
  </si>
  <si>
    <t>Medications PACT</t>
  </si>
  <si>
    <t>Medications Residential</t>
  </si>
  <si>
    <t>Medications Outpatient</t>
  </si>
  <si>
    <t>Medications Partial Hospital</t>
  </si>
  <si>
    <t xml:space="preserve">Medications Partial Care </t>
  </si>
  <si>
    <t xml:space="preserve"> </t>
  </si>
  <si>
    <t>Yes</t>
  </si>
  <si>
    <t>No</t>
  </si>
  <si>
    <t xml:space="preserve">Staffing PACT </t>
  </si>
  <si>
    <t>Z9004PA</t>
  </si>
  <si>
    <t>Environmental Health &amp; Safety CSS</t>
  </si>
  <si>
    <t>Environmental Health &amp; Safety ICMS</t>
  </si>
  <si>
    <t>Environmental Health &amp; Safety PACT</t>
  </si>
  <si>
    <t xml:space="preserve">Environmental Health &amp; Safety Residential </t>
  </si>
  <si>
    <t>Provider Name:</t>
  </si>
  <si>
    <t>Consumer Name:</t>
  </si>
  <si>
    <t>Date Request Made:</t>
  </si>
  <si>
    <t>County of Service:</t>
  </si>
  <si>
    <t>County of Service</t>
  </si>
  <si>
    <t>County in which the consumer is receiving services</t>
  </si>
  <si>
    <t>Program in which the consumer is registered</t>
  </si>
  <si>
    <t>Yes/No dropdown</t>
  </si>
  <si>
    <t>Other Staffing</t>
  </si>
  <si>
    <t>Furniture PATH</t>
  </si>
  <si>
    <t>Z9001PT</t>
  </si>
  <si>
    <t>Security Deposit PATH</t>
  </si>
  <si>
    <t>Z9002PT</t>
  </si>
  <si>
    <t>Z9003PT</t>
  </si>
  <si>
    <t>Staffing PATH</t>
  </si>
  <si>
    <t>Z9004PT</t>
  </si>
  <si>
    <t>Medical Services PATH</t>
  </si>
  <si>
    <t>Z9005PT</t>
  </si>
  <si>
    <t>Medications PATH</t>
  </si>
  <si>
    <t>Z9006PT</t>
  </si>
  <si>
    <t>Equipment PATH</t>
  </si>
  <si>
    <t>Z9007PT</t>
  </si>
  <si>
    <t>Security/Monitoring  PATH</t>
  </si>
  <si>
    <t>Z9008PT</t>
  </si>
  <si>
    <t>Environmental Health &amp; Safety PATH</t>
  </si>
  <si>
    <t>Z9010PT</t>
  </si>
  <si>
    <t>Other PATH</t>
  </si>
  <si>
    <t>Z9011PT</t>
  </si>
  <si>
    <t>Utilities PATH</t>
  </si>
  <si>
    <t>Medical Services RN PATH</t>
  </si>
  <si>
    <t>Program Element:</t>
  </si>
  <si>
    <t>Z9001OR</t>
  </si>
  <si>
    <t>Security Deposit OTHER</t>
  </si>
  <si>
    <t>Z9002OR</t>
  </si>
  <si>
    <t>Furniture OTHER</t>
  </si>
  <si>
    <t>Utilities OTHER</t>
  </si>
  <si>
    <t>Z9003OR</t>
  </si>
  <si>
    <t>Staffing OTHER</t>
  </si>
  <si>
    <t>Z9004OR</t>
  </si>
  <si>
    <t>Medical Services OTHER</t>
  </si>
  <si>
    <t>Z9005OR</t>
  </si>
  <si>
    <t>Medications OTHER</t>
  </si>
  <si>
    <t>Z9006OR</t>
  </si>
  <si>
    <t>Equipment OTHER</t>
  </si>
  <si>
    <t>Z9007OR</t>
  </si>
  <si>
    <t>Security/Monitoring  OTHER</t>
  </si>
  <si>
    <t>Z9008OR</t>
  </si>
  <si>
    <t>Environmental Health &amp; Safety OTHER</t>
  </si>
  <si>
    <t>Z9010OR</t>
  </si>
  <si>
    <t>2 Event</t>
  </si>
  <si>
    <t>Z9012</t>
  </si>
  <si>
    <t>Other OTHER</t>
  </si>
  <si>
    <t>Z9011OR</t>
  </si>
  <si>
    <t>Staffing PACT</t>
  </si>
  <si>
    <t>Staffing Other</t>
  </si>
  <si>
    <t>Medical CSS</t>
  </si>
  <si>
    <t>Medical ICMS</t>
  </si>
  <si>
    <t xml:space="preserve">Medical Residential </t>
  </si>
  <si>
    <t>Medical PATH</t>
  </si>
  <si>
    <t>Medical OTHER</t>
  </si>
  <si>
    <t>Security List CSS</t>
  </si>
  <si>
    <t>Security List ICMS</t>
  </si>
  <si>
    <t>Security List PACT</t>
  </si>
  <si>
    <t xml:space="preserve">Security List Residential </t>
  </si>
  <si>
    <t>Security List OTHER</t>
  </si>
  <si>
    <t>MH Program Element</t>
  </si>
  <si>
    <t xml:space="preserve">Program Contact email: </t>
  </si>
  <si>
    <t>Program Contact Person</t>
  </si>
  <si>
    <t xml:space="preserve">Name of point of contact from the provider agency to whom DMHAS could engage for any PROGRAMMATIC questions related to the Wrap request </t>
  </si>
  <si>
    <t>Program Contact email address</t>
  </si>
  <si>
    <t>Email address for the contact person</t>
  </si>
  <si>
    <t>Subsidy-related requests ~ Community consumers</t>
  </si>
  <si>
    <t>TOTAL</t>
  </si>
  <si>
    <t xml:space="preserve">NJMHAPP ID number:  </t>
  </si>
  <si>
    <t>    </t>
  </si>
  <si>
    <t>D5</t>
  </si>
  <si>
    <t>D7</t>
  </si>
  <si>
    <t>D10</t>
  </si>
  <si>
    <t>D12</t>
  </si>
  <si>
    <t>Consumer's Net Family Assetts Less than $4000</t>
  </si>
  <si>
    <t>NJMHAPP ID number</t>
  </si>
  <si>
    <t>D14</t>
  </si>
  <si>
    <t>Date Request made</t>
  </si>
  <si>
    <t>ID assigned upon registration in NJMHAPP</t>
  </si>
  <si>
    <t>D16</t>
  </si>
  <si>
    <t>Total Units</t>
  </si>
  <si>
    <t>Subsidy Start-up DEPOSITS:  Security Deposit</t>
  </si>
  <si>
    <t>Specialized Clinical Services:  Sexual Offender Tx</t>
  </si>
  <si>
    <t>Specialized Clinical Services:  Behavioral Intervention Tx</t>
  </si>
  <si>
    <t>Specialized Clinical Services:  Eating Disorder Therapy</t>
  </si>
  <si>
    <t>Specialized Clinical Services:  Other Specialized Tx/Therapy</t>
  </si>
  <si>
    <t>Specialized Clinical Services:  Dialectic Behavioral Therapy (DBT)</t>
  </si>
  <si>
    <t xml:space="preserve">Medical Services:  Injection Monitoring </t>
  </si>
  <si>
    <r>
      <t>Medical Services:  Injection</t>
    </r>
    <r>
      <rPr>
        <sz val="11"/>
        <color rgb="FFFF0000"/>
        <rFont val="Calibri"/>
        <family val="2"/>
        <scheme val="minor"/>
      </rPr>
      <t xml:space="preserve"> </t>
    </r>
    <r>
      <rPr>
        <sz val="11"/>
        <color theme="1"/>
        <rFont val="Calibri"/>
        <family val="2"/>
        <scheme val="minor"/>
      </rPr>
      <t xml:space="preserve">administration </t>
    </r>
  </si>
  <si>
    <t xml:space="preserve">Medical Services:  Blood pressure checks </t>
  </si>
  <si>
    <t xml:space="preserve">Medical Services: Oral medication administration </t>
  </si>
  <si>
    <t xml:space="preserve">Medical Services:  Medication monitoring </t>
  </si>
  <si>
    <t>Equipment:  Chair lift</t>
  </si>
  <si>
    <t>Equipment:  Bariatric Bed</t>
  </si>
  <si>
    <t>Equipment:  Other Medical devices</t>
  </si>
  <si>
    <t xml:space="preserve">Security/Monitoring - REGULAR (ICMS, PACT, PC, RES):  Follow-through Support </t>
  </si>
  <si>
    <t xml:space="preserve">Security/Monitoring - REGULAR (ICMS, PACT, PC, RES): Monitor At-Risk Behavior </t>
  </si>
  <si>
    <t xml:space="preserve">Security/Monitoring - REGULAR (ICMS, PACT, PC, RES):  Site Level Security </t>
  </si>
  <si>
    <t xml:space="preserve">Security/Monitoring - REGULAR (ICMS, PACT, PC, RES):  Other Security/Monitoring </t>
  </si>
  <si>
    <t>Environmental Health &amp; Safety:  Temporary displacement - health/safety hazard</t>
  </si>
  <si>
    <t xml:space="preserve">Environmental Health &amp; Safety:  Repair/replacement of property - catastrophic event            </t>
  </si>
  <si>
    <t xml:space="preserve">Wrap Around – Other:  Interpreter services </t>
  </si>
  <si>
    <t>Wrap Around – Other:  Court mandated services</t>
  </si>
  <si>
    <t>Wrap Around – Other:  ALL OTHER REQUESTS</t>
  </si>
  <si>
    <t>Subsidy Start-up FURNISHINGS: Groceries/Cleaning supplies/Paper goods (cap $300)</t>
  </si>
  <si>
    <t>Subsidy Start-up FURNISHINGS: Entertainment items - TV, radio, stereo, etc. (cap $300)</t>
  </si>
  <si>
    <t>Subsidy Start-up FURNISHINGS: Computer equipment (cap $400)</t>
  </si>
  <si>
    <t>Subsidy Start-up FURNISHINGS: Bicycles (cap $150)</t>
  </si>
  <si>
    <t>Subsidy Start-up DEPOSITS:  Utilities (cap $300)</t>
  </si>
  <si>
    <t>Subsidy Start-up FURNISHINGS: Other Furnishings (cap $3000 incl subcategories)</t>
  </si>
  <si>
    <t>Security/Monitoring - CSS:  Monitor At-Risk Behavior</t>
  </si>
  <si>
    <t xml:space="preserve">Security/Monitoring - CSS:  Follow-through Support </t>
  </si>
  <si>
    <t xml:space="preserve">Security/Monitoring - CSS:  Site Level Security </t>
  </si>
  <si>
    <t xml:space="preserve">Security/Monitoring - CSS:  Other Security/Monitoring </t>
  </si>
  <si>
    <t>Wrap Request Type: Wrap Request Service</t>
  </si>
  <si>
    <t>Medications:  Medications</t>
  </si>
  <si>
    <t>DETAILED description of consumer's situation, any services they are currently receiving, any gaps that would support the request for Wrap funds to facilitate the consumer's discharge from a state or county hospital, entrance into the community, etc. and explain why there are no other resources available to meet this need</t>
  </si>
  <si>
    <t xml:space="preserve">Number of Units that will be provided to the consumer </t>
  </si>
  <si>
    <t xml:space="preserve">Provider Requested Rate </t>
  </si>
  <si>
    <t xml:space="preserve">Rate requested by the provider agency according to request type. NOTE:  For employees, use salary &amp; fringe; for consultants, use rate per consultant contract.  </t>
  </si>
  <si>
    <t xml:space="preserve">
Duration
</t>
  </si>
  <si>
    <t xml:space="preserve"> Units per Day</t>
  </si>
  <si>
    <t>Total number of units for the time period of the request (auto-calculates)</t>
  </si>
  <si>
    <t>Timeframe of the request (this number cannot exceed the duration specified in the start / end date fields of the request)</t>
  </si>
  <si>
    <t xml:space="preserve">TOTAL*
UNITS </t>
  </si>
  <si>
    <t>Source of Consumer's monthly income (dropdown):</t>
  </si>
  <si>
    <t>Amount of monthly income (enter approx amt):</t>
  </si>
  <si>
    <t xml:space="preserve">First time receiving Subsidy Start-Up funds? </t>
  </si>
  <si>
    <t>Worksheet to be returned to Provider once approval/notes completed, with instruction to submit request in NJMHAPP for processing.</t>
  </si>
  <si>
    <t>Provider Process Flows for submitting request in NJMHAPP</t>
  </si>
  <si>
    <t>D3</t>
  </si>
  <si>
    <t>D4</t>
  </si>
  <si>
    <t>D8</t>
  </si>
  <si>
    <t>D13</t>
  </si>
  <si>
    <t>Delayed State Hospital Discharge Request</t>
  </si>
  <si>
    <t>D23-30</t>
  </si>
  <si>
    <t>F23-30</t>
  </si>
  <si>
    <t>G23-30</t>
  </si>
  <si>
    <t>H23-30</t>
  </si>
  <si>
    <t>K23-30</t>
  </si>
  <si>
    <t>L23-30</t>
  </si>
  <si>
    <t>M23-30</t>
  </si>
  <si>
    <t>N23-30</t>
  </si>
  <si>
    <t>O23-30</t>
  </si>
  <si>
    <t xml:space="preserve">Total Amount </t>
  </si>
  <si>
    <t>Total amount of request - enter AFTER Column O autocalculates</t>
  </si>
  <si>
    <t>Dollar value of services being requested for the specific request by program and program element (this amount has to = the amount specified in Column H, Dollar Amount of Request).</t>
  </si>
  <si>
    <t>H3</t>
  </si>
  <si>
    <t>Identify source of consumer's income (dropdown)</t>
  </si>
  <si>
    <t xml:space="preserve">If NONE </t>
  </si>
  <si>
    <t>K3</t>
  </si>
  <si>
    <t xml:space="preserve">Amount of monthly income </t>
  </si>
  <si>
    <t>Enter approximate amount of consumer's monthly income</t>
  </si>
  <si>
    <t>L4</t>
  </si>
  <si>
    <t>Consumer's current location</t>
  </si>
  <si>
    <t>Hospital or Community (dropdown)</t>
  </si>
  <si>
    <t>Yes/No (dropdown)</t>
  </si>
  <si>
    <t>N3</t>
  </si>
  <si>
    <t>N4</t>
  </si>
  <si>
    <t>For SUBSIDY START-UPs, Identify source of Subsidy</t>
  </si>
  <si>
    <t>L16-O16</t>
  </si>
  <si>
    <t xml:space="preserve">Yes/No (dropdown) IF 'No' complete  below *  </t>
  </si>
  <si>
    <t>H18-O18</t>
  </si>
  <si>
    <t>DETAILED description of what happened that consumer lost initial subsidy</t>
  </si>
  <si>
    <t>F7-O15</t>
  </si>
  <si>
    <t>Source of Subsidy (dropdown - DMHAS, DCA, HUD, VA, Municipal, other Govt Sponsored )</t>
  </si>
  <si>
    <t>B23-30</t>
  </si>
  <si>
    <t>FULL accounting of resources sought elsewhere (EA, BOSS, etc)</t>
  </si>
  <si>
    <t>Wrap Service Type</t>
  </si>
  <si>
    <t>* If NOT first Subsidy start-up allowance</t>
  </si>
  <si>
    <r>
      <t xml:space="preserve">Description of service or item being requested and any reason this service or item is necessary.  </t>
    </r>
    <r>
      <rPr>
        <b/>
        <i/>
        <sz val="11"/>
        <color theme="1"/>
        <rFont val="Calibri"/>
        <family val="2"/>
        <scheme val="minor"/>
      </rPr>
      <t xml:space="preserve">When requesting furniture or equipment, provide an itemized list in the cell.  </t>
    </r>
    <r>
      <rPr>
        <sz val="11"/>
        <color theme="1"/>
        <rFont val="Calibri"/>
        <family val="2"/>
        <scheme val="minor"/>
      </rPr>
      <t>For 1x subsidy start-up requests, furnishings/related items should be itemized with approximate amounts noted for each [e.g. bedroom set/mattress ($1500); sofa ($500) etc.]</t>
    </r>
  </si>
  <si>
    <t>Yes/No dropdown; if Yes, complete Tab 2 - Chronology of assignment to discharge</t>
  </si>
  <si>
    <t xml:space="preserve">Notes/Contingencies, if indicated: </t>
  </si>
  <si>
    <t>Program Analyst or Committee Representative</t>
  </si>
  <si>
    <t xml:space="preserve">Wrap Request Form Worksheet </t>
  </si>
  <si>
    <r>
      <t xml:space="preserve">Purpose:  The Wrap Request Form Worksheet shall be used by provider agencies under contract with DMHAS to provide ICMS, PACT, Residential, Out Patient, Partial Hospital, Partial Care, Supported Employment or Supported Education, and FFS-contracted CSS services to adult consumers with mental illness.
All of the terms and conditions of </t>
    </r>
    <r>
      <rPr>
        <i/>
        <sz val="10"/>
        <rFont val="Calibri"/>
        <family val="2"/>
        <scheme val="minor"/>
      </rPr>
      <t>Appendix I - Wrap Guidelines and Procedures</t>
    </r>
    <r>
      <rPr>
        <sz val="10"/>
        <rFont val="Calibri"/>
        <family val="2"/>
        <scheme val="minor"/>
      </rPr>
      <t xml:space="preserve"> apply.  Wrap funds are limited  to only those services and expenditures that: (a) address a specific, special need under exigent circumstances;  (b) facilitate consumer discharge from a State or county psychiatric hospital, divert hospital admission, or maintain community tenure; and (c) are not duplicative of any service  or expense covered or eligible for reimbursement under existing program guidelines (including services  that  should be part of contracts that remain in a cost- reimbursement model)  or the terms and conditions outlined in the DMHAS Mental Health Program Provider Manual.</t>
    </r>
  </si>
  <si>
    <r>
      <t xml:space="preserve">Wrap Request Form Worksheet - to be submitted first to Program Analyst OR Olmstead/Hospital.  </t>
    </r>
    <r>
      <rPr>
        <b/>
        <i/>
        <sz val="16"/>
        <color rgb="FFC00000"/>
        <rFont val="Calibri"/>
        <family val="2"/>
        <scheme val="minor"/>
      </rPr>
      <t xml:space="preserve">After </t>
    </r>
    <r>
      <rPr>
        <b/>
        <sz val="16"/>
        <color rgb="FF0070C0"/>
        <rFont val="Calibri"/>
        <family val="2"/>
        <scheme val="minor"/>
      </rPr>
      <t>'</t>
    </r>
    <r>
      <rPr>
        <b/>
        <u/>
        <sz val="16"/>
        <color rgb="FF0070C0"/>
        <rFont val="Calibri"/>
        <family val="2"/>
        <scheme val="minor"/>
      </rPr>
      <t>APPROVED</t>
    </r>
    <r>
      <rPr>
        <b/>
        <sz val="16"/>
        <color rgb="FF0070C0"/>
        <rFont val="Calibri"/>
        <family val="2"/>
        <scheme val="minor"/>
      </rPr>
      <t>' Worksheet is returned to Provider, request is then submitted in NJMHAPP Wrap Module for processing.</t>
    </r>
  </si>
  <si>
    <r>
      <rPr>
        <b/>
        <sz val="14"/>
        <color rgb="FF7030A0"/>
        <rFont val="Calibri"/>
        <family val="2"/>
        <scheme val="minor"/>
      </rPr>
      <t>Start Date*</t>
    </r>
    <r>
      <rPr>
        <b/>
        <sz val="13"/>
        <color rgb="FF7030A0"/>
        <rFont val="Calibri"/>
        <family val="2"/>
        <scheme val="minor"/>
      </rPr>
      <t xml:space="preserve"> </t>
    </r>
    <r>
      <rPr>
        <b/>
        <sz val="11.5"/>
        <color theme="1"/>
        <rFont val="Calibri"/>
        <family val="2"/>
        <scheme val="minor"/>
      </rPr>
      <t xml:space="preserve"> (MM/DD/YYYY)</t>
    </r>
  </si>
  <si>
    <r>
      <rPr>
        <b/>
        <sz val="14"/>
        <color rgb="FF7030A0"/>
        <rFont val="Calibri"/>
        <family val="2"/>
        <scheme val="minor"/>
      </rPr>
      <t xml:space="preserve">End Date* </t>
    </r>
    <r>
      <rPr>
        <b/>
        <sz val="11.5"/>
        <color theme="1"/>
        <rFont val="Calibri"/>
        <family val="2"/>
        <scheme val="minor"/>
      </rPr>
      <t xml:space="preserve"> (MM/DD/YYYY)</t>
    </r>
  </si>
  <si>
    <r>
      <rPr>
        <b/>
        <sz val="15"/>
        <color theme="1"/>
        <rFont val="Calibri"/>
        <family val="2"/>
        <scheme val="minor"/>
      </rPr>
      <t xml:space="preserve">DURATION </t>
    </r>
    <r>
      <rPr>
        <b/>
        <sz val="11"/>
        <color theme="1"/>
        <rFont val="Calibri"/>
        <family val="2"/>
        <scheme val="minor"/>
      </rPr>
      <t xml:space="preserve">
 </t>
    </r>
    <r>
      <rPr>
        <b/>
        <sz val="11.5"/>
        <color theme="1"/>
        <rFont val="Calibri"/>
        <family val="2"/>
        <scheme val="minor"/>
      </rPr>
      <t xml:space="preserve"> (time frame associated with RATE &amp; UNITS) 
</t>
    </r>
    <r>
      <rPr>
        <b/>
        <i/>
        <sz val="11.5"/>
        <color theme="1"/>
        <rFont val="Calibri"/>
        <family val="2"/>
        <scheme val="minor"/>
      </rPr>
      <t>if</t>
    </r>
    <r>
      <rPr>
        <b/>
        <sz val="11.5"/>
        <color theme="1"/>
        <rFont val="Calibri"/>
        <family val="2"/>
        <scheme val="minor"/>
      </rPr>
      <t xml:space="preserve"> RATE in column K
is </t>
    </r>
    <r>
      <rPr>
        <b/>
        <u/>
        <sz val="11.5"/>
        <color theme="1"/>
        <rFont val="Calibri"/>
        <family val="2"/>
        <scheme val="minor"/>
      </rPr>
      <t>exact</t>
    </r>
    <r>
      <rPr>
        <b/>
        <sz val="11.5"/>
        <color theme="1"/>
        <rFont val="Calibri"/>
        <family val="2"/>
        <scheme val="minor"/>
      </rPr>
      <t xml:space="preserve"> Total cost 
 ~ enter [</t>
    </r>
    <r>
      <rPr>
        <b/>
        <sz val="11.5"/>
        <color rgb="FFFFFF00"/>
        <rFont val="Calibri"/>
        <family val="2"/>
        <scheme val="minor"/>
      </rPr>
      <t>1</t>
    </r>
    <r>
      <rPr>
        <b/>
        <sz val="11.5"/>
        <color theme="1"/>
        <rFont val="Calibri"/>
        <family val="2"/>
        <scheme val="minor"/>
      </rPr>
      <t>]</t>
    </r>
  </si>
  <si>
    <r>
      <rPr>
        <b/>
        <sz val="15"/>
        <color theme="1"/>
        <rFont val="Calibri"/>
        <family val="2"/>
        <scheme val="minor"/>
      </rPr>
      <t>UNITS</t>
    </r>
    <r>
      <rPr>
        <b/>
        <sz val="14"/>
        <color theme="1"/>
        <rFont val="Calibri"/>
        <family val="2"/>
        <scheme val="minor"/>
      </rPr>
      <t xml:space="preserve"> </t>
    </r>
    <r>
      <rPr>
        <b/>
        <sz val="11"/>
        <color theme="1"/>
        <rFont val="Calibri"/>
        <family val="2"/>
        <scheme val="minor"/>
      </rPr>
      <t xml:space="preserve">
- </t>
    </r>
    <r>
      <rPr>
        <b/>
        <sz val="11.5"/>
        <color theme="1"/>
        <rFont val="Calibri"/>
        <family val="2"/>
        <scheme val="minor"/>
      </rPr>
      <t>i</t>
    </r>
    <r>
      <rPr>
        <b/>
        <i/>
        <sz val="11.5"/>
        <color theme="1"/>
        <rFont val="Calibri"/>
        <family val="2"/>
        <scheme val="minor"/>
      </rPr>
      <t>f</t>
    </r>
    <r>
      <rPr>
        <b/>
        <sz val="11.5"/>
        <color theme="1"/>
        <rFont val="Calibri"/>
        <family val="2"/>
        <scheme val="minor"/>
      </rPr>
      <t xml:space="preserve"> RATE in column K 
is Per Diem </t>
    </r>
    <r>
      <rPr>
        <b/>
        <i/>
        <sz val="11.5"/>
        <color rgb="FFC00000"/>
        <rFont val="Calibri"/>
        <family val="2"/>
        <scheme val="minor"/>
      </rPr>
      <t>OR</t>
    </r>
    <r>
      <rPr>
        <b/>
        <sz val="11.5"/>
        <color theme="1"/>
        <rFont val="Calibri"/>
        <family val="2"/>
        <scheme val="minor"/>
      </rPr>
      <t xml:space="preserve"> 
</t>
    </r>
    <r>
      <rPr>
        <b/>
        <u/>
        <sz val="11.5"/>
        <color theme="1"/>
        <rFont val="Calibri"/>
        <family val="2"/>
        <scheme val="minor"/>
      </rPr>
      <t>exact</t>
    </r>
    <r>
      <rPr>
        <b/>
        <sz val="11.5"/>
        <color theme="1"/>
        <rFont val="Calibri"/>
        <family val="2"/>
        <scheme val="minor"/>
      </rPr>
      <t xml:space="preserve"> Total 
purchase cost 
~ enter [</t>
    </r>
    <r>
      <rPr>
        <b/>
        <sz val="11.5"/>
        <color rgb="FFFFFF00"/>
        <rFont val="Calibri"/>
        <family val="2"/>
        <scheme val="minor"/>
      </rPr>
      <t>1</t>
    </r>
    <r>
      <rPr>
        <b/>
        <sz val="11.5"/>
        <color theme="1"/>
        <rFont val="Calibri"/>
        <family val="2"/>
        <scheme val="minor"/>
      </rPr>
      <t>]</t>
    </r>
  </si>
  <si>
    <r>
      <rPr>
        <b/>
        <u/>
        <sz val="14"/>
        <color theme="1"/>
        <rFont val="Calibri"/>
        <family val="2"/>
        <scheme val="minor"/>
      </rPr>
      <t>Description and Justification</t>
    </r>
    <r>
      <rPr>
        <b/>
        <sz val="12"/>
        <color theme="1"/>
        <rFont val="Calibri"/>
        <family val="2"/>
        <scheme val="minor"/>
      </rPr>
      <t xml:space="preserve">  
</t>
    </r>
    <r>
      <rPr>
        <b/>
        <i/>
        <sz val="12"/>
        <color theme="8" tint="-0.499984740745262"/>
        <rFont val="Calibri"/>
        <family val="2"/>
        <scheme val="minor"/>
      </rPr>
      <t xml:space="preserve">for Subsidy Start-up requests, include itemization </t>
    </r>
    <r>
      <rPr>
        <b/>
        <sz val="12"/>
        <color theme="8" tint="-0.499984740745262"/>
        <rFont val="Calibri"/>
        <family val="2"/>
        <scheme val="minor"/>
      </rPr>
      <t xml:space="preserve">
(approx amounts)</t>
    </r>
    <r>
      <rPr>
        <b/>
        <i/>
        <sz val="12"/>
        <color theme="8" tint="-0.499984740745262"/>
        <rFont val="Calibri"/>
        <family val="2"/>
        <scheme val="minor"/>
      </rPr>
      <t xml:space="preserve"> for the $3000 Total allowance</t>
    </r>
    <r>
      <rPr>
        <b/>
        <sz val="12"/>
        <color theme="8" tint="-0.499984740745262"/>
        <rFont val="Calibri"/>
        <family val="2"/>
        <scheme val="minor"/>
      </rPr>
      <t xml:space="preserve">
[eg. bedroom set ($), kitchen set ($), etc.] </t>
    </r>
    <r>
      <rPr>
        <b/>
        <sz val="12"/>
        <color theme="1"/>
        <rFont val="Calibri"/>
        <family val="2"/>
        <scheme val="minor"/>
      </rPr>
      <t xml:space="preserve">
~MUST adhere to the subcategory limits within the 
$3000 allowance~
</t>
    </r>
    <r>
      <rPr>
        <b/>
        <sz val="12"/>
        <color theme="8" tint="-0.499984740745262"/>
        <rFont val="Calibri"/>
        <family val="2"/>
        <scheme val="minor"/>
      </rPr>
      <t>[</t>
    </r>
    <r>
      <rPr>
        <b/>
        <i/>
        <sz val="12"/>
        <color theme="8" tint="-0.499984740745262"/>
        <rFont val="Calibri"/>
        <family val="2"/>
        <scheme val="minor"/>
      </rPr>
      <t>$300.00 for groceries, cleaning supplies &amp; paper goods; $300.00 for entertainment equipment (TV, radio, etc.); 
$400.00 for computer equipment; $150.00 for bicycle</t>
    </r>
    <r>
      <rPr>
        <b/>
        <sz val="12"/>
        <color theme="8" tint="-0.499984740745262"/>
        <rFont val="Calibri"/>
        <family val="2"/>
        <scheme val="minor"/>
      </rPr>
      <t>]</t>
    </r>
  </si>
  <si>
    <t xml:space="preserve">DMHAS FFS Wrap Request Form Worksheet </t>
  </si>
  <si>
    <t>If NONE (select dropdown):</t>
  </si>
  <si>
    <t>Source of Consumer's monthly income (select dropdown):</t>
  </si>
  <si>
    <r>
      <rPr>
        <b/>
        <sz val="12"/>
        <color rgb="FF0F0141"/>
        <rFont val="Calibri"/>
        <family val="2"/>
        <scheme val="minor"/>
      </rPr>
      <t>For SUBSIDY START-UPs,</t>
    </r>
    <r>
      <rPr>
        <b/>
        <sz val="11.5"/>
        <color rgb="FF0F0141"/>
        <rFont val="Calibri"/>
        <family val="2"/>
        <scheme val="minor"/>
      </rPr>
      <t xml:space="preserve"> Identify source (dropdown):</t>
    </r>
  </si>
  <si>
    <r>
      <rPr>
        <b/>
        <sz val="12"/>
        <color rgb="FF0F0141"/>
        <rFont val="Calibri"/>
        <family val="2"/>
        <scheme val="minor"/>
      </rPr>
      <t xml:space="preserve">Consumer's current location </t>
    </r>
    <r>
      <rPr>
        <b/>
        <sz val="10"/>
        <color rgb="FF0F0141"/>
        <rFont val="Calibri"/>
        <family val="2"/>
        <scheme val="minor"/>
      </rPr>
      <t xml:space="preserve">
</t>
    </r>
    <r>
      <rPr>
        <b/>
        <sz val="10.5"/>
        <color rgb="FF0F0141"/>
        <rFont val="Calibri"/>
        <family val="2"/>
        <scheme val="minor"/>
      </rPr>
      <t>(enter hospital, community, etc):</t>
    </r>
  </si>
  <si>
    <r>
      <rPr>
        <b/>
        <u/>
        <sz val="12.5"/>
        <color rgb="FFC00000"/>
        <rFont val="Calibri"/>
        <family val="2"/>
        <scheme val="minor"/>
      </rPr>
      <t>DETAILED SUMMARY of Consumer Issues</t>
    </r>
    <r>
      <rPr>
        <b/>
        <sz val="12.5"/>
        <color theme="1"/>
        <rFont val="Calibri"/>
        <family val="2"/>
        <scheme val="minor"/>
      </rPr>
      <t xml:space="preserve">: SPECIFIC circumstances prompting the request </t>
    </r>
    <r>
      <rPr>
        <b/>
        <sz val="12.5"/>
        <color rgb="FFC00000"/>
        <rFont val="Calibri"/>
        <family val="2"/>
        <scheme val="minor"/>
      </rPr>
      <t>AND</t>
    </r>
    <r>
      <rPr>
        <b/>
        <sz val="12.5"/>
        <color theme="1"/>
        <rFont val="Calibri"/>
        <family val="2"/>
        <scheme val="minor"/>
      </rPr>
      <t xml:space="preserve"> factors prohibiting consumer contributing to requested Service</t>
    </r>
    <r>
      <rPr>
        <b/>
        <sz val="11"/>
        <color theme="1"/>
        <rFont val="Calibri"/>
        <family val="2"/>
        <scheme val="minor"/>
      </rPr>
      <t xml:space="preserve">
 </t>
    </r>
    <r>
      <rPr>
        <b/>
        <sz val="11.5"/>
        <color theme="1"/>
        <rFont val="Calibri"/>
        <family val="2"/>
        <scheme val="minor"/>
      </rPr>
      <t xml:space="preserve">  </t>
    </r>
    <r>
      <rPr>
        <b/>
        <sz val="12"/>
        <color theme="1"/>
        <rFont val="Calibri"/>
        <family val="2"/>
        <scheme val="minor"/>
      </rPr>
      <t>~ Security &amp; Monitoring staffing or Specialized Clinical Services, include Titration plan</t>
    </r>
    <r>
      <rPr>
        <b/>
        <sz val="11.5"/>
        <color theme="1"/>
        <rFont val="Calibri"/>
        <family val="2"/>
        <scheme val="minor"/>
      </rPr>
      <t xml:space="preserve">
  </t>
    </r>
    <r>
      <rPr>
        <b/>
        <sz val="12"/>
        <color theme="1"/>
        <rFont val="Calibri"/>
        <family val="2"/>
        <scheme val="minor"/>
      </rPr>
      <t xml:space="preserve"> ~ Vacant bed day requests beyond BH/BH ext, include dates, detail why additional days are needed + anticipated return date</t>
    </r>
  </si>
  <si>
    <r>
      <rPr>
        <b/>
        <sz val="12"/>
        <color rgb="FFC00000"/>
        <rFont val="Calibri"/>
        <family val="2"/>
        <scheme val="minor"/>
      </rPr>
      <t>For Requests involving a Subsidy awarded to a Consumer in the Community</t>
    </r>
    <r>
      <rPr>
        <b/>
        <sz val="12"/>
        <color theme="1"/>
        <rFont val="Calibri"/>
        <family val="2"/>
        <scheme val="minor"/>
      </rPr>
      <t>, provide a full accounting of this person's application for Emergency Assistance (EA) and/or Social Services for the Homeless at the BOSS:(</t>
    </r>
    <r>
      <rPr>
        <b/>
        <sz val="12"/>
        <color rgb="FFC00000"/>
        <rFont val="Calibri"/>
        <family val="2"/>
        <scheme val="minor"/>
      </rPr>
      <t xml:space="preserve">Request will </t>
    </r>
    <r>
      <rPr>
        <b/>
        <i/>
        <sz val="12"/>
        <color rgb="FFC00000"/>
        <rFont val="Calibri"/>
        <family val="2"/>
        <scheme val="minor"/>
      </rPr>
      <t>NOT</t>
    </r>
    <r>
      <rPr>
        <b/>
        <sz val="12"/>
        <color rgb="FFC00000"/>
        <rFont val="Calibri"/>
        <family val="2"/>
        <scheme val="minor"/>
      </rPr>
      <t xml:space="preserve"> be processed without this information</t>
    </r>
    <r>
      <rPr>
        <b/>
        <sz val="12"/>
        <color theme="1"/>
        <rFont val="Calibri"/>
        <family val="2"/>
        <scheme val="minor"/>
      </rPr>
      <t xml:space="preserve">). 
</t>
    </r>
  </si>
  <si>
    <r>
      <rPr>
        <b/>
        <sz val="16"/>
        <color rgb="FFFFFF00"/>
        <rFont val="Calibri"/>
        <family val="2"/>
        <scheme val="minor"/>
      </rPr>
      <t xml:space="preserve">* </t>
    </r>
    <r>
      <rPr>
        <b/>
        <sz val="14"/>
        <color theme="1"/>
        <rFont val="Calibri"/>
        <family val="2"/>
        <scheme val="minor"/>
      </rPr>
      <t xml:space="preserve">If </t>
    </r>
    <r>
      <rPr>
        <b/>
        <i/>
        <u/>
        <sz val="14"/>
        <color rgb="FFFFFF00"/>
        <rFont val="Calibri"/>
        <family val="2"/>
        <scheme val="minor"/>
      </rPr>
      <t>NOT</t>
    </r>
    <r>
      <rPr>
        <b/>
        <sz val="14"/>
        <color rgb="FFFFFF00"/>
        <rFont val="Calibri"/>
        <family val="2"/>
        <scheme val="minor"/>
      </rPr>
      <t xml:space="preserve"> </t>
    </r>
    <r>
      <rPr>
        <b/>
        <sz val="14"/>
        <color theme="1"/>
        <rFont val="Calibri"/>
        <family val="2"/>
        <scheme val="minor"/>
      </rPr>
      <t xml:space="preserve">consumer's </t>
    </r>
    <r>
      <rPr>
        <b/>
        <i/>
        <sz val="14"/>
        <color theme="1"/>
        <rFont val="Calibri"/>
        <family val="2"/>
        <scheme val="minor"/>
      </rPr>
      <t>first</t>
    </r>
    <r>
      <rPr>
        <b/>
        <sz val="14"/>
        <color theme="1"/>
        <rFont val="Calibri"/>
        <family val="2"/>
        <scheme val="minor"/>
      </rPr>
      <t xml:space="preserve"> Subsidy start-up allowance, </t>
    </r>
    <r>
      <rPr>
        <b/>
        <sz val="14"/>
        <color rgb="FFFFFF00"/>
        <rFont val="Calibri"/>
        <family val="2"/>
        <scheme val="minor"/>
      </rPr>
      <t>explain what occurred with initial award</t>
    </r>
    <r>
      <rPr>
        <b/>
        <sz val="14"/>
        <color theme="1"/>
        <rFont val="Calibri"/>
        <family val="2"/>
        <scheme val="minor"/>
      </rPr>
      <t>:</t>
    </r>
  </si>
  <si>
    <r>
      <t xml:space="preserve">    Consumer's Net Family Assets </t>
    </r>
    <r>
      <rPr>
        <b/>
        <i/>
        <sz val="12.5"/>
        <color rgb="FFC00000"/>
        <rFont val="Calibri"/>
        <family val="2"/>
        <scheme val="minor"/>
      </rPr>
      <t>LESS</t>
    </r>
    <r>
      <rPr>
        <b/>
        <sz val="12.5"/>
        <color rgb="FFC00000"/>
        <rFont val="Calibri"/>
        <family val="2"/>
        <scheme val="minor"/>
      </rPr>
      <t xml:space="preserve"> </t>
    </r>
    <r>
      <rPr>
        <b/>
        <i/>
        <sz val="12.5"/>
        <color rgb="FFC00000"/>
        <rFont val="Calibri"/>
        <family val="2"/>
        <scheme val="minor"/>
      </rPr>
      <t>than</t>
    </r>
    <r>
      <rPr>
        <b/>
        <sz val="12.5"/>
        <rFont val="Calibri"/>
        <family val="2"/>
        <scheme val="minor"/>
      </rPr>
      <t>$4,000</t>
    </r>
    <r>
      <rPr>
        <b/>
        <sz val="12.5"/>
        <color theme="1"/>
        <rFont val="Calibri"/>
        <family val="2"/>
        <scheme val="minor"/>
      </rPr>
      <t xml:space="preserve">? 
</t>
    </r>
  </si>
  <si>
    <t>(REV 10.1.2024)</t>
  </si>
  <si>
    <r>
      <rPr>
        <b/>
        <sz val="12"/>
        <color rgb="FF0F0141"/>
        <rFont val="Calibri"/>
        <family val="2"/>
        <scheme val="minor"/>
      </rPr>
      <t>First time receiving Subsidy Start-Up funds?</t>
    </r>
    <r>
      <rPr>
        <b/>
        <sz val="11"/>
        <color rgb="FF1B0278"/>
        <rFont val="Calibri"/>
        <family val="2"/>
        <scheme val="minor"/>
      </rPr>
      <t xml:space="preserve"> </t>
    </r>
    <r>
      <rPr>
        <b/>
        <sz val="13"/>
        <color rgb="FFFFFF00"/>
        <rFont val="Calibri"/>
        <family val="2"/>
        <scheme val="minor"/>
      </rPr>
      <t>*</t>
    </r>
    <r>
      <rPr>
        <b/>
        <sz val="11"/>
        <color rgb="FF1B0278"/>
        <rFont val="Calibri"/>
        <family val="2"/>
        <scheme val="minor"/>
      </rPr>
      <t xml:space="preserve"> </t>
    </r>
  </si>
  <si>
    <t xml:space="preserve">Total Dollar Amount 
of Request </t>
  </si>
  <si>
    <r>
      <t xml:space="preserve">Program Contact Person 
</t>
    </r>
    <r>
      <rPr>
        <b/>
        <sz val="12"/>
        <color theme="1"/>
        <rFont val="Calibri"/>
        <family val="2"/>
        <scheme val="minor"/>
      </rPr>
      <t>(</t>
    </r>
    <r>
      <rPr>
        <b/>
        <i/>
        <sz val="12"/>
        <color theme="1"/>
        <rFont val="Calibri"/>
        <family val="2"/>
        <scheme val="minor"/>
      </rPr>
      <t>person to contact re Programmatic questions</t>
    </r>
    <r>
      <rPr>
        <b/>
        <sz val="12"/>
        <color theme="1"/>
        <rFont val="Calibri"/>
        <family val="2"/>
        <scheme val="minor"/>
      </rPr>
      <t>):</t>
    </r>
    <r>
      <rPr>
        <b/>
        <sz val="11"/>
        <color theme="1"/>
        <rFont val="Calibri"/>
        <family val="2"/>
        <scheme val="minor"/>
      </rPr>
      <t xml:space="preserve"> </t>
    </r>
  </si>
  <si>
    <r>
      <rPr>
        <b/>
        <sz val="16"/>
        <color rgb="FF7030A0"/>
        <rFont val="Calibri"/>
        <family val="2"/>
        <scheme val="minor"/>
      </rPr>
      <t xml:space="preserve"> Request Type/Wrap Service </t>
    </r>
    <r>
      <rPr>
        <b/>
        <sz val="16"/>
        <rFont val="Calibri"/>
        <family val="2"/>
        <scheme val="minor"/>
      </rPr>
      <t>&amp;</t>
    </r>
    <r>
      <rPr>
        <b/>
        <sz val="16"/>
        <color rgb="FF7030A0"/>
        <rFont val="Calibri"/>
        <family val="2"/>
        <scheme val="minor"/>
      </rPr>
      <t xml:space="preserve"> Start-End dates </t>
    </r>
    <r>
      <rPr>
        <b/>
        <sz val="16"/>
        <rFont val="Calibri"/>
        <family val="2"/>
        <scheme val="minor"/>
      </rPr>
      <t>to be entered in NJMHAPP</t>
    </r>
    <r>
      <rPr>
        <b/>
        <sz val="16"/>
        <color rgb="FF7030A0"/>
        <rFont val="Calibri"/>
        <family val="2"/>
        <scheme val="minor"/>
      </rPr>
      <t xml:space="preserve"> *</t>
    </r>
  </si>
  <si>
    <r>
      <rPr>
        <b/>
        <sz val="14"/>
        <color rgb="FF7030A0"/>
        <rFont val="Calibri"/>
        <family val="2"/>
        <scheme val="minor"/>
      </rPr>
      <t>Wrap Request Type &amp; Wrap Service *</t>
    </r>
    <r>
      <rPr>
        <b/>
        <sz val="14"/>
        <color theme="1"/>
        <rFont val="Calibri"/>
        <family val="2"/>
        <scheme val="minor"/>
      </rPr>
      <t xml:space="preserve">  
(Use Drop Down)</t>
    </r>
  </si>
  <si>
    <t>Total Calculated Amount 
~ must agree with Total Dollar Amount 
of Request 
(column H)</t>
  </si>
  <si>
    <r>
      <t>If '</t>
    </r>
    <r>
      <rPr>
        <b/>
        <i/>
        <sz val="12"/>
        <color rgb="FFC00000"/>
        <rFont val="Calibri"/>
        <family val="2"/>
        <scheme val="minor"/>
      </rPr>
      <t>NO</t>
    </r>
    <r>
      <rPr>
        <b/>
        <i/>
        <sz val="12"/>
        <color theme="1"/>
        <rFont val="Calibri"/>
        <family val="2"/>
        <scheme val="minor"/>
      </rPr>
      <t xml:space="preserve">' complete </t>
    </r>
    <r>
      <rPr>
        <b/>
        <i/>
        <sz val="15"/>
        <color rgb="FFFFFF00"/>
        <rFont val="Calibri"/>
        <family val="2"/>
        <scheme val="minor"/>
      </rPr>
      <t>*</t>
    </r>
    <r>
      <rPr>
        <b/>
        <i/>
        <sz val="12"/>
        <color theme="1"/>
        <rFont val="Calibri"/>
        <family val="2"/>
        <scheme val="minor"/>
      </rPr>
      <t>below</t>
    </r>
    <r>
      <rPr>
        <b/>
        <i/>
        <sz val="12"/>
        <color rgb="FFFFFF00"/>
        <rFont val="Calibri"/>
        <family val="2"/>
        <scheme val="minor"/>
      </rPr>
      <t xml:space="preserve"> </t>
    </r>
  </si>
  <si>
    <r>
      <rPr>
        <b/>
        <sz val="14"/>
        <color rgb="FFC00000"/>
        <rFont val="Calibri"/>
        <family val="2"/>
        <scheme val="minor"/>
      </rPr>
      <t xml:space="preserve">for PROGRAM ANALYST </t>
    </r>
    <r>
      <rPr>
        <b/>
        <i/>
        <sz val="14"/>
        <color rgb="FFC00000"/>
        <rFont val="Calibri"/>
        <family val="2"/>
        <scheme val="minor"/>
      </rPr>
      <t>or</t>
    </r>
    <r>
      <rPr>
        <b/>
        <sz val="14"/>
        <color rgb="FFC00000"/>
        <rFont val="Calibri"/>
        <family val="2"/>
        <scheme val="minor"/>
      </rPr>
      <t xml:space="preserve"> COMMITTEE use</t>
    </r>
    <r>
      <rPr>
        <b/>
        <sz val="14"/>
        <color theme="1"/>
        <rFont val="Calibri"/>
        <family val="2"/>
        <scheme val="minor"/>
      </rPr>
      <t xml:space="preserve"> ~ </t>
    </r>
    <r>
      <rPr>
        <b/>
        <i/>
        <sz val="14"/>
        <color theme="1"/>
        <rFont val="Calibri"/>
        <family val="2"/>
        <scheme val="minor"/>
      </rPr>
      <t>Unprotect</t>
    </r>
    <r>
      <rPr>
        <b/>
        <sz val="14"/>
        <color theme="1"/>
        <rFont val="Calibri"/>
        <family val="2"/>
        <scheme val="minor"/>
      </rPr>
      <t xml:space="preserve"> sheet, select dropdown
</t>
    </r>
    <r>
      <rPr>
        <b/>
        <sz val="10"/>
        <rFont val="Calibri"/>
        <family val="2"/>
        <scheme val="minor"/>
      </rPr>
      <t xml:space="preserve">[Note: </t>
    </r>
    <r>
      <rPr>
        <b/>
        <sz val="10"/>
        <color rgb="FFC00000"/>
        <rFont val="Calibri"/>
        <family val="2"/>
        <scheme val="minor"/>
      </rPr>
      <t>if columns K-N are completed, total in O31 
must match total in H31</t>
    </r>
    <r>
      <rPr>
        <b/>
        <sz val="10"/>
        <color theme="1"/>
        <rFont val="Calibri"/>
        <family val="2"/>
        <scheme val="minor"/>
      </rPr>
      <t>]</t>
    </r>
  </si>
  <si>
    <r>
      <rPr>
        <b/>
        <sz val="15"/>
        <color rgb="FF7030A0"/>
        <rFont val="Calibri"/>
        <family val="2"/>
        <scheme val="minor"/>
      </rPr>
      <t>RATE</t>
    </r>
    <r>
      <rPr>
        <b/>
        <sz val="15"/>
        <color theme="1"/>
        <rFont val="Calibri"/>
        <family val="2"/>
        <scheme val="minor"/>
      </rPr>
      <t xml:space="preserve"> &amp; </t>
    </r>
    <r>
      <rPr>
        <b/>
        <sz val="15"/>
        <color rgb="FF7030A0"/>
        <rFont val="Calibri"/>
        <family val="2"/>
        <scheme val="minor"/>
      </rPr>
      <t>TOTAL UNITS</t>
    </r>
    <r>
      <rPr>
        <b/>
        <sz val="15"/>
        <color theme="1"/>
        <rFont val="Calibri"/>
        <family val="2"/>
        <scheme val="minor"/>
      </rPr>
      <t xml:space="preserve"> to be entered in NJMHAPP </t>
    </r>
    <r>
      <rPr>
        <b/>
        <sz val="15"/>
        <color rgb="FF7030A0"/>
        <rFont val="Calibri"/>
        <family val="2"/>
        <scheme val="minor"/>
      </rPr>
      <t>*</t>
    </r>
    <r>
      <rPr>
        <b/>
        <sz val="13"/>
        <color theme="1"/>
        <rFont val="Calibri"/>
        <family val="2"/>
        <scheme val="minor"/>
      </rPr>
      <t xml:space="preserve">
</t>
    </r>
    <r>
      <rPr>
        <b/>
        <sz val="11.5"/>
        <color rgb="FF7030A0"/>
        <rFont val="Calibri"/>
        <family val="2"/>
        <scheme val="minor"/>
      </rPr>
      <t>[</t>
    </r>
    <r>
      <rPr>
        <b/>
        <sz val="11.5"/>
        <rFont val="Calibri"/>
        <family val="2"/>
        <scheme val="minor"/>
      </rPr>
      <t xml:space="preserve">particularly </t>
    </r>
    <r>
      <rPr>
        <b/>
        <sz val="11.5"/>
        <color theme="1"/>
        <rFont val="Calibri"/>
        <family val="2"/>
        <scheme val="minor"/>
      </rPr>
      <t>for unit/rate-based services delivered over time: Staffing, Specialized Clinical, Medical, Interpreter svcs, etc</t>
    </r>
    <r>
      <rPr>
        <b/>
        <sz val="11.5"/>
        <color rgb="FF7030A0"/>
        <rFont val="Calibri"/>
        <family val="2"/>
        <scheme val="minor"/>
      </rPr>
      <t>]</t>
    </r>
  </si>
  <si>
    <r>
      <rPr>
        <b/>
        <sz val="16"/>
        <color rgb="FF7030A0"/>
        <rFont val="Calibri"/>
        <family val="2"/>
        <scheme val="minor"/>
      </rPr>
      <t>*RATE</t>
    </r>
    <r>
      <rPr>
        <b/>
        <sz val="16"/>
        <color theme="1"/>
        <rFont val="Calibri"/>
        <family val="2"/>
        <scheme val="minor"/>
      </rPr>
      <t xml:space="preserve"> </t>
    </r>
    <r>
      <rPr>
        <b/>
        <sz val="16"/>
        <color rgb="FFC00000"/>
        <rFont val="Calibri"/>
        <family val="2"/>
        <scheme val="minor"/>
      </rPr>
      <t xml:space="preserve"> </t>
    </r>
    <r>
      <rPr>
        <b/>
        <sz val="12"/>
        <color theme="1"/>
        <rFont val="Calibri"/>
        <family val="2"/>
        <scheme val="minor"/>
      </rPr>
      <t xml:space="preserve">
</t>
    </r>
    <r>
      <rPr>
        <b/>
        <sz val="11.5"/>
        <color theme="1"/>
        <rFont val="Calibri"/>
        <family val="2"/>
        <scheme val="minor"/>
      </rPr>
      <t>of service requested</t>
    </r>
    <r>
      <rPr>
        <b/>
        <sz val="12"/>
        <color rgb="FFC00000"/>
        <rFont val="Calibri"/>
        <family val="2"/>
        <scheme val="minor"/>
      </rPr>
      <t>**</t>
    </r>
    <r>
      <rPr>
        <b/>
        <sz val="11"/>
        <color rgb="FFC00000"/>
        <rFont val="Calibri"/>
        <family val="2"/>
        <scheme val="minor"/>
      </rPr>
      <t xml:space="preserve">
</t>
    </r>
    <r>
      <rPr>
        <b/>
        <sz val="11"/>
        <color theme="8" tint="-0.499984740745262"/>
        <rFont val="Calibri"/>
        <family val="2"/>
        <scheme val="minor"/>
      </rPr>
      <t>(hourly, per diem, etc)</t>
    </r>
    <r>
      <rPr>
        <b/>
        <sz val="11"/>
        <color theme="1"/>
        <rFont val="Calibri"/>
        <family val="2"/>
        <scheme val="minor"/>
      </rPr>
      <t xml:space="preserve">
- OR </t>
    </r>
    <r>
      <rPr>
        <b/>
        <u/>
        <sz val="11"/>
        <color theme="1"/>
        <rFont val="Calibri"/>
        <family val="2"/>
        <scheme val="minor"/>
      </rPr>
      <t>exact</t>
    </r>
    <r>
      <rPr>
        <b/>
        <sz val="11"/>
        <color theme="1"/>
        <rFont val="Calibri"/>
        <family val="2"/>
        <scheme val="minor"/>
      </rPr>
      <t xml:space="preserve"> Total purchase cost </t>
    </r>
  </si>
  <si>
    <r>
      <rPr>
        <b/>
        <sz val="12"/>
        <color rgb="FFC00000"/>
        <rFont val="Calibri"/>
        <family val="2"/>
        <scheme val="minor"/>
      </rPr>
      <t>**</t>
    </r>
    <r>
      <rPr>
        <b/>
        <sz val="10.5"/>
        <rFont val="Calibri"/>
        <family val="2"/>
        <scheme val="minor"/>
      </rPr>
      <t xml:space="preserve">Rate for  'Security/Monitoring-Regular' (staffing) requests [ICMS, PACT, Partial Care, Residential] is </t>
    </r>
    <r>
      <rPr>
        <b/>
        <i/>
        <sz val="10.5"/>
        <color rgb="FFC00000"/>
        <rFont val="Calibri"/>
        <family val="2"/>
        <scheme val="minor"/>
      </rPr>
      <t xml:space="preserve">up to </t>
    </r>
    <r>
      <rPr>
        <b/>
        <sz val="10.5"/>
        <color rgb="FFC00000"/>
        <rFont val="Calibri"/>
        <family val="2"/>
        <scheme val="minor"/>
      </rPr>
      <t>$32.45</t>
    </r>
    <r>
      <rPr>
        <b/>
        <sz val="10.5"/>
        <rFont val="Calibri"/>
        <family val="2"/>
        <scheme val="minor"/>
      </rPr>
      <t xml:space="preserve"> but MUST be justified acc/to regular, actual hourly agency rate for the program element and is subject to audit.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</si>
</sst>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mmmm\ d\,\ yyyy"/>
    <numFmt numFmtId="166" formatCode="#,##0.0"/>
    <numFmt numFmtId="167" formatCode="#,##0.000"/>
    <numFmt numFmtId="168" formatCode="0.0000"/>
    <numFmt numFmtId="169" formatCode="0.000000"/>
    <numFmt numFmtId="170" formatCode="#,##0.0_);[Red]\(#,##0.0\)"/>
    <numFmt numFmtId="171" formatCode="#,##0.000_);[Red]\(#,##0.000\)"/>
    <numFmt numFmtId="172" formatCode="#,##0.0000_);[Red]\(#,##0.0000\)"/>
    <numFmt numFmtId="173" formatCode="#,##0.00000_);[Red]\(#,##0.00000\)"/>
    <numFmt numFmtId="174" formatCode="0.0%"/>
    <numFmt numFmtId="175" formatCode="0.00000%"/>
    <numFmt numFmtId="176" formatCode="&quot;$&quot;#,##0"/>
    <numFmt numFmtId="177" formatCode="_(&quot;$&quot;* #,##0_);_(&quot;$&quot;* \(#,##0\);_(&quot;$&quot;* &quot;-&quot;??_);_(@_)"/>
  </numFmts>
  <fonts count="12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indexed="8"/>
      <name val="Calibri"/>
      <family val="2"/>
    </font>
    <font>
      <sz val="11"/>
      <color indexed="9"/>
      <name val="Calibri"/>
      <family val="2"/>
    </font>
    <font>
      <sz val="10"/>
      <color indexed="10"/>
      <name val="Arial"/>
      <family val="2"/>
    </font>
    <font>
      <sz val="11"/>
      <color indexed="20"/>
      <name val="Calibri"/>
      <family val="2"/>
    </font>
    <font>
      <sz val="12"/>
      <name val="Times New Roman"/>
      <family val="1"/>
    </font>
    <font>
      <b/>
      <sz val="11"/>
      <color indexed="52"/>
      <name val="Calibri"/>
      <family val="2"/>
    </font>
    <font>
      <b/>
      <sz val="11"/>
      <color indexed="9"/>
      <name val="Calibri"/>
      <family val="2"/>
    </font>
    <font>
      <sz val="11"/>
      <color theme="1"/>
      <name val="Arial"/>
      <family val="2"/>
    </font>
    <font>
      <sz val="10"/>
      <color rgb="FF000000"/>
      <name val="Arial"/>
      <family val="2"/>
    </font>
    <font>
      <sz val="10"/>
      <color theme="1"/>
      <name val="Tahoma"/>
      <family val="2"/>
    </font>
    <font>
      <sz val="11"/>
      <color theme="1"/>
      <name val="Calibri"/>
      <family val="2"/>
    </font>
    <font>
      <sz val="10"/>
      <name val="MUnivers"/>
    </font>
    <font>
      <b/>
      <i/>
      <sz val="10"/>
      <name val="Arial"/>
      <family val="2"/>
    </font>
    <font>
      <sz val="10"/>
      <color indexed="17"/>
      <name val="Arial"/>
      <family val="2"/>
    </font>
    <font>
      <i/>
      <sz val="11"/>
      <color indexed="23"/>
      <name val="Calibri"/>
      <family val="2"/>
    </font>
    <font>
      <sz val="1"/>
      <color indexed="8"/>
      <name val="Courier"/>
      <family val="3"/>
    </font>
    <font>
      <sz val="11"/>
      <color indexed="17"/>
      <name val="Calibri"/>
      <family val="2"/>
    </font>
    <font>
      <sz val="12"/>
      <color indexed="17"/>
      <name val="Times New Roman"/>
      <family val="1"/>
    </font>
    <font>
      <b/>
      <sz val="15"/>
      <color indexed="56"/>
      <name val="Calibri"/>
      <family val="2"/>
    </font>
    <font>
      <b/>
      <sz val="13"/>
      <color indexed="56"/>
      <name val="Calibri"/>
      <family val="2"/>
    </font>
    <font>
      <b/>
      <sz val="11"/>
      <color indexed="56"/>
      <name val="Calibri"/>
      <family val="2"/>
    </font>
    <font>
      <u/>
      <sz val="11"/>
      <color theme="10"/>
      <name val="Arial"/>
      <family val="2"/>
    </font>
    <font>
      <sz val="11"/>
      <color indexed="62"/>
      <name val="Calibri"/>
      <family val="2"/>
    </font>
    <font>
      <sz val="11"/>
      <color indexed="52"/>
      <name val="Calibri"/>
      <family val="2"/>
    </font>
    <font>
      <sz val="36"/>
      <name val="Times New Roman"/>
      <family val="1"/>
    </font>
    <font>
      <sz val="48"/>
      <name val="Times New Roman"/>
      <family val="1"/>
    </font>
    <font>
      <sz val="11"/>
      <color indexed="60"/>
      <name val="Calibri"/>
      <family val="2"/>
    </font>
    <font>
      <sz val="12"/>
      <color theme="1"/>
      <name val="Calibri"/>
      <family val="2"/>
      <scheme val="minor"/>
    </font>
    <font>
      <b/>
      <sz val="11"/>
      <color indexed="63"/>
      <name val="Calibri"/>
      <family val="2"/>
    </font>
    <font>
      <sz val="10"/>
      <color indexed="39"/>
      <name val="Arial"/>
      <family val="2"/>
    </font>
    <font>
      <b/>
      <sz val="18"/>
      <color indexed="56"/>
      <name val="Cambria"/>
      <family val="2"/>
    </font>
    <font>
      <b/>
      <sz val="11"/>
      <color indexed="8"/>
      <name val="Calibri"/>
      <family val="2"/>
    </font>
    <font>
      <sz val="10"/>
      <name val="Helv"/>
    </font>
    <font>
      <sz val="11"/>
      <color indexed="10"/>
      <name val="Calibri"/>
      <family val="2"/>
    </font>
    <font>
      <sz val="10"/>
      <color indexed="8"/>
      <name val="Arial"/>
      <family val="2"/>
    </font>
    <font>
      <sz val="14"/>
      <color theme="1"/>
      <name val="Calibri"/>
      <family val="2"/>
      <scheme val="minor"/>
    </font>
    <font>
      <sz val="14"/>
      <name val="Arial Narrow"/>
      <family val="2"/>
    </font>
    <font>
      <sz val="14"/>
      <name val="Calibri"/>
      <family val="2"/>
      <scheme val="minor"/>
    </font>
    <font>
      <sz val="14"/>
      <color theme="1"/>
      <name val="Arial Narrow"/>
      <family val="2"/>
    </font>
    <font>
      <sz val="11"/>
      <name val="Calibri"/>
      <family val="2"/>
      <scheme val="minor"/>
    </font>
    <font>
      <b/>
      <sz val="12"/>
      <color theme="1"/>
      <name val="Calibri"/>
      <family val="2"/>
      <scheme val="minor"/>
    </font>
    <font>
      <b/>
      <sz val="11"/>
      <name val="Calibri"/>
      <family val="2"/>
      <scheme val="minor"/>
    </font>
    <font>
      <sz val="11"/>
      <color rgb="FFFF0000"/>
      <name val="Calibri"/>
      <family val="2"/>
      <scheme val="minor"/>
    </font>
    <font>
      <i/>
      <sz val="11"/>
      <color theme="1"/>
      <name val="Calibri"/>
      <family val="2"/>
      <scheme val="minor"/>
    </font>
    <font>
      <b/>
      <i/>
      <sz val="11"/>
      <color theme="1"/>
      <name val="Calibri"/>
      <family val="2"/>
      <scheme val="minor"/>
    </font>
    <font>
      <strike/>
      <sz val="11"/>
      <color theme="1"/>
      <name val="Calibri"/>
      <family val="2"/>
      <scheme val="minor"/>
    </font>
    <font>
      <sz val="12"/>
      <color rgb="FF0070C0"/>
      <name val="Calibri"/>
      <family val="2"/>
      <scheme val="minor"/>
    </font>
    <font>
      <b/>
      <sz val="14"/>
      <color theme="1"/>
      <name val="Calibri"/>
      <family val="2"/>
      <scheme val="minor"/>
    </font>
    <font>
      <sz val="11"/>
      <color rgb="FF000000"/>
      <name val="Calibri"/>
      <family val="2"/>
      <scheme val="minor"/>
    </font>
    <font>
      <b/>
      <sz val="10"/>
      <color theme="1"/>
      <name val="Calibri"/>
      <family val="2"/>
      <scheme val="minor"/>
    </font>
    <font>
      <b/>
      <u/>
      <sz val="14"/>
      <color theme="1"/>
      <name val="Calibri"/>
      <family val="2"/>
      <scheme val="minor"/>
    </font>
    <font>
      <b/>
      <sz val="13"/>
      <color theme="1"/>
      <name val="Calibri"/>
      <family val="2"/>
      <scheme val="minor"/>
    </font>
    <font>
      <b/>
      <sz val="11.5"/>
      <color theme="1"/>
      <name val="Calibri"/>
      <family val="2"/>
      <scheme val="minor"/>
    </font>
    <font>
      <b/>
      <sz val="16"/>
      <color theme="1"/>
      <name val="Calibri"/>
      <family val="2"/>
      <scheme val="minor"/>
    </font>
    <font>
      <sz val="9"/>
      <color rgb="FF333333"/>
      <name val="Verdana"/>
      <family val="2"/>
    </font>
    <font>
      <b/>
      <sz val="15"/>
      <color theme="1"/>
      <name val="Calibri"/>
      <family val="2"/>
      <scheme val="minor"/>
    </font>
    <font>
      <b/>
      <sz val="10.5"/>
      <name val="Calibri"/>
      <family val="2"/>
      <scheme val="minor"/>
    </font>
    <font>
      <sz val="10"/>
      <color theme="1"/>
      <name val="Calibri"/>
      <family val="2"/>
      <scheme val="minor"/>
    </font>
    <font>
      <b/>
      <sz val="11"/>
      <color rgb="FFC00000"/>
      <name val="Calibri"/>
      <family val="2"/>
      <scheme val="minor"/>
    </font>
    <font>
      <b/>
      <sz val="14"/>
      <color rgb="FF0070C0"/>
      <name val="Calibri"/>
      <family val="2"/>
      <scheme val="minor"/>
    </font>
    <font>
      <b/>
      <sz val="18"/>
      <color theme="1"/>
      <name val="Calibri"/>
      <family val="2"/>
      <scheme val="minor"/>
    </font>
    <font>
      <b/>
      <sz val="12"/>
      <color theme="8" tint="-0.499984740745262"/>
      <name val="Calibri"/>
      <family val="2"/>
      <scheme val="minor"/>
    </font>
    <font>
      <b/>
      <sz val="14"/>
      <name val="Calibri"/>
      <family val="2"/>
      <scheme val="minor"/>
    </font>
    <font>
      <b/>
      <i/>
      <sz val="19"/>
      <color theme="1"/>
      <name val="Calibri"/>
      <family val="2"/>
      <scheme val="minor"/>
    </font>
    <font>
      <u/>
      <sz val="11"/>
      <color theme="10"/>
      <name val="Calibri"/>
      <family val="2"/>
      <scheme val="minor"/>
    </font>
    <font>
      <b/>
      <sz val="13"/>
      <color rgb="FF7030A0"/>
      <name val="Calibri"/>
      <family val="2"/>
      <scheme val="minor"/>
    </font>
    <font>
      <b/>
      <sz val="14"/>
      <color rgb="FF7030A0"/>
      <name val="Calibri"/>
      <family val="2"/>
      <scheme val="minor"/>
    </font>
    <font>
      <b/>
      <sz val="10.5"/>
      <color rgb="FFC00000"/>
      <name val="Calibri"/>
      <family val="2"/>
      <scheme val="minor"/>
    </font>
    <font>
      <b/>
      <u/>
      <sz val="11"/>
      <color theme="1"/>
      <name val="Calibri"/>
      <family val="2"/>
      <scheme val="minor"/>
    </font>
    <font>
      <b/>
      <i/>
      <sz val="10.5"/>
      <color rgb="FFC00000"/>
      <name val="Calibri"/>
      <family val="2"/>
      <scheme val="minor"/>
    </font>
    <font>
      <b/>
      <sz val="11"/>
      <color theme="8" tint="-0.499984740745262"/>
      <name val="Calibri"/>
      <family val="2"/>
      <scheme val="minor"/>
    </font>
    <font>
      <b/>
      <i/>
      <sz val="12"/>
      <color theme="8" tint="-0.499984740745262"/>
      <name val="Calibri"/>
      <family val="2"/>
      <scheme val="minor"/>
    </font>
    <font>
      <b/>
      <i/>
      <sz val="11.5"/>
      <color theme="1"/>
      <name val="Calibri"/>
      <family val="2"/>
      <scheme val="minor"/>
    </font>
    <font>
      <b/>
      <sz val="16"/>
      <color rgb="FFFF0000"/>
      <name val="Calibri"/>
      <family val="2"/>
      <scheme val="minor"/>
    </font>
    <font>
      <b/>
      <sz val="20"/>
      <color theme="1"/>
      <name val="Calibri"/>
      <family val="2"/>
      <scheme val="minor"/>
    </font>
    <font>
      <b/>
      <i/>
      <sz val="15"/>
      <color theme="1"/>
      <name val="Calibri"/>
      <family val="2"/>
      <scheme val="minor"/>
    </font>
    <font>
      <b/>
      <sz val="14"/>
      <color rgb="FFFF0000"/>
      <name val="Calibri"/>
      <family val="2"/>
      <scheme val="minor"/>
    </font>
    <font>
      <sz val="10"/>
      <name val="Calibri"/>
      <family val="2"/>
      <scheme val="minor"/>
    </font>
    <font>
      <i/>
      <sz val="10"/>
      <name val="Calibri"/>
      <family val="2"/>
      <scheme val="minor"/>
    </font>
    <font>
      <b/>
      <sz val="16"/>
      <color rgb="FF0070C0"/>
      <name val="Calibri"/>
      <family val="2"/>
      <scheme val="minor"/>
    </font>
    <font>
      <b/>
      <i/>
      <sz val="16"/>
      <color rgb="FFC00000"/>
      <name val="Calibri"/>
      <family val="2"/>
      <scheme val="minor"/>
    </font>
    <font>
      <b/>
      <u/>
      <sz val="16"/>
      <color rgb="FF0070C0"/>
      <name val="Calibri"/>
      <family val="2"/>
      <scheme val="minor"/>
    </font>
    <font>
      <b/>
      <sz val="12"/>
      <name val="Calibri"/>
      <family val="2"/>
      <scheme val="minor"/>
    </font>
    <font>
      <b/>
      <sz val="13"/>
      <name val="Calibri"/>
      <family val="2"/>
      <scheme val="minor"/>
    </font>
    <font>
      <b/>
      <sz val="11"/>
      <color rgb="FF1B0278"/>
      <name val="Calibri"/>
      <family val="2"/>
      <scheme val="minor"/>
    </font>
    <font>
      <sz val="12"/>
      <color theme="10"/>
      <name val="Calibri"/>
      <family val="2"/>
      <scheme val="minor"/>
    </font>
    <font>
      <b/>
      <sz val="16"/>
      <color rgb="FF7030A0"/>
      <name val="Calibri"/>
      <family val="2"/>
      <scheme val="minor"/>
    </font>
    <font>
      <b/>
      <sz val="16"/>
      <color rgb="FFC00000"/>
      <name val="Calibri"/>
      <family val="2"/>
      <scheme val="minor"/>
    </font>
    <font>
      <b/>
      <i/>
      <sz val="11.5"/>
      <color rgb="FFC00000"/>
      <name val="Calibri"/>
      <family val="2"/>
      <scheme val="minor"/>
    </font>
    <font>
      <b/>
      <u/>
      <sz val="11.5"/>
      <color theme="1"/>
      <name val="Calibri"/>
      <family val="2"/>
      <scheme val="minor"/>
    </font>
    <font>
      <b/>
      <sz val="11.5"/>
      <color rgb="FFFFFF00"/>
      <name val="Calibri"/>
      <family val="2"/>
      <scheme val="minor"/>
    </font>
    <font>
      <b/>
      <sz val="14"/>
      <color rgb="FFC00000"/>
      <name val="Calibri"/>
      <family val="2"/>
      <scheme val="minor"/>
    </font>
    <font>
      <b/>
      <i/>
      <sz val="14"/>
      <color rgb="FFC00000"/>
      <name val="Calibri"/>
      <family val="2"/>
      <scheme val="minor"/>
    </font>
    <font>
      <b/>
      <i/>
      <sz val="14"/>
      <color theme="1"/>
      <name val="Calibri"/>
      <family val="2"/>
      <scheme val="minor"/>
    </font>
    <font>
      <b/>
      <sz val="11.5"/>
      <color rgb="FF0F0141"/>
      <name val="Calibri"/>
      <family val="2"/>
      <scheme val="minor"/>
    </font>
    <font>
      <b/>
      <sz val="10"/>
      <color rgb="FF0F0141"/>
      <name val="Calibri"/>
      <family val="2"/>
      <scheme val="minor"/>
    </font>
    <font>
      <i/>
      <sz val="16"/>
      <color theme="1"/>
      <name val="Lucida Handwriting"/>
      <family val="4"/>
    </font>
    <font>
      <b/>
      <sz val="12"/>
      <color rgb="FF0F0141"/>
      <name val="Calibri"/>
      <family val="2"/>
      <scheme val="minor"/>
    </font>
    <font>
      <b/>
      <sz val="10.5"/>
      <color rgb="FF0F0141"/>
      <name val="Calibri"/>
      <family val="2"/>
      <scheme val="minor"/>
    </font>
    <font>
      <b/>
      <u/>
      <sz val="12.5"/>
      <color rgb="FFC00000"/>
      <name val="Calibri"/>
      <family val="2"/>
      <scheme val="minor"/>
    </font>
    <font>
      <b/>
      <sz val="12.5"/>
      <color theme="1"/>
      <name val="Calibri"/>
      <family val="2"/>
      <scheme val="minor"/>
    </font>
    <font>
      <b/>
      <sz val="12.5"/>
      <color rgb="FFC00000"/>
      <name val="Calibri"/>
      <family val="2"/>
      <scheme val="minor"/>
    </font>
    <font>
      <b/>
      <sz val="14"/>
      <color rgb="FFFFFF00"/>
      <name val="Calibri"/>
      <family val="2"/>
      <scheme val="minor"/>
    </font>
    <font>
      <b/>
      <i/>
      <u/>
      <sz val="14"/>
      <color rgb="FFFFFF00"/>
      <name val="Calibri"/>
      <family val="2"/>
      <scheme val="minor"/>
    </font>
    <font>
      <b/>
      <sz val="12"/>
      <color rgb="FFC00000"/>
      <name val="Calibri"/>
      <family val="2"/>
      <scheme val="minor"/>
    </font>
    <font>
      <b/>
      <i/>
      <sz val="12"/>
      <color rgb="FFC00000"/>
      <name val="Calibri"/>
      <family val="2"/>
      <scheme val="minor"/>
    </font>
    <font>
      <b/>
      <i/>
      <sz val="12"/>
      <color theme="1"/>
      <name val="Calibri"/>
      <family val="2"/>
      <scheme val="minor"/>
    </font>
    <font>
      <b/>
      <i/>
      <sz val="12"/>
      <color rgb="FFFFFF00"/>
      <name val="Calibri"/>
      <family val="2"/>
      <scheme val="minor"/>
    </font>
    <font>
      <b/>
      <sz val="16"/>
      <color rgb="FFFFFF00"/>
      <name val="Calibri"/>
      <family val="2"/>
      <scheme val="minor"/>
    </font>
    <font>
      <b/>
      <i/>
      <sz val="12.5"/>
      <color rgb="FFC00000"/>
      <name val="Calibri"/>
      <family val="2"/>
      <scheme val="minor"/>
    </font>
    <font>
      <b/>
      <sz val="12.5"/>
      <name val="Calibri"/>
      <family val="2"/>
      <scheme val="minor"/>
    </font>
    <font>
      <b/>
      <sz val="13"/>
      <color rgb="FFFFFF00"/>
      <name val="Calibri"/>
      <family val="2"/>
      <scheme val="minor"/>
    </font>
    <font>
      <b/>
      <sz val="10"/>
      <color rgb="FFC00000"/>
      <name val="Calibri"/>
      <family val="2"/>
      <scheme val="minor"/>
    </font>
    <font>
      <b/>
      <sz val="10"/>
      <name val="Calibri"/>
      <family val="2"/>
      <scheme val="minor"/>
    </font>
    <font>
      <b/>
      <sz val="16"/>
      <name val="Calibri"/>
      <family val="2"/>
      <scheme val="minor"/>
    </font>
    <font>
      <b/>
      <sz val="15"/>
      <color rgb="FF7030A0"/>
      <name val="Calibri"/>
      <family val="2"/>
      <scheme val="minor"/>
    </font>
    <font>
      <b/>
      <i/>
      <sz val="15"/>
      <color rgb="FFFFFF00"/>
      <name val="Calibri"/>
      <family val="2"/>
      <scheme val="minor"/>
    </font>
    <font>
      <b/>
      <sz val="11.5"/>
      <color rgb="FF7030A0"/>
      <name val="Calibri"/>
      <family val="2"/>
      <scheme val="minor"/>
    </font>
    <font>
      <b/>
      <sz val="11.5"/>
      <name val="Calibri"/>
      <family val="2"/>
      <scheme val="minor"/>
    </font>
    <font>
      <sz val="16"/>
      <color theme="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1"/>
        <bgColor indexed="64"/>
      </patternFill>
    </fill>
    <fill>
      <patternFill patternType="solid">
        <fgColor indexed="35"/>
        <bgColor indexed="64"/>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11"/>
        <bgColor indexed="4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13"/>
        <bgColor indexed="64"/>
      </patternFill>
    </fill>
    <fill>
      <patternFill patternType="solid">
        <fgColor rgb="FFFFFF00"/>
        <bgColor indexed="64"/>
      </patternFill>
    </fill>
    <fill>
      <patternFill patternType="solid">
        <fgColor rgb="FF00B0F0"/>
        <bgColor indexed="64"/>
      </patternFill>
    </fill>
    <fill>
      <patternFill patternType="solid">
        <fgColor rgb="FFFF33CC"/>
        <bgColor indexed="64"/>
      </patternFill>
    </fill>
    <fill>
      <patternFill patternType="solid">
        <fgColor rgb="FF92D05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00FFFF"/>
        <bgColor indexed="64"/>
      </patternFill>
    </fill>
    <fill>
      <patternFill patternType="solid">
        <fgColor theme="8" tint="0.79998168889431442"/>
        <bgColor indexed="64"/>
      </patternFill>
    </fill>
    <fill>
      <patternFill patternType="solid">
        <fgColor rgb="FF71E4FF"/>
        <bgColor indexed="64"/>
      </patternFill>
    </fill>
    <fill>
      <patternFill patternType="solid">
        <fgColor rgb="FFB7C6E7"/>
        <bgColor indexed="64"/>
      </patternFill>
    </fill>
    <fill>
      <patternFill patternType="solid">
        <fgColor rgb="FFC6D2EC"/>
        <bgColor indexed="64"/>
      </patternFill>
    </fill>
  </fills>
  <borders count="77">
    <border>
      <left/>
      <right/>
      <top/>
      <bottom/>
      <diagonal/>
    </border>
    <border>
      <left/>
      <right/>
      <top style="thin">
        <color auto="1"/>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double">
        <color indexed="64"/>
      </bottom>
      <diagonal/>
    </border>
    <border>
      <left style="thin">
        <color auto="1"/>
      </left>
      <right style="thin">
        <color auto="1"/>
      </right>
      <top style="thin">
        <color auto="1"/>
      </top>
      <bottom/>
      <diagonal/>
    </border>
    <border>
      <left/>
      <right style="thin">
        <color indexed="64"/>
      </right>
      <top style="thin">
        <color auto="1"/>
      </top>
      <bottom/>
      <diagonal/>
    </border>
    <border>
      <left/>
      <right style="thin">
        <color indexed="64"/>
      </right>
      <top style="thin">
        <color auto="1"/>
      </top>
      <bottom style="thin">
        <color indexed="64"/>
      </bottom>
      <diagonal/>
    </border>
    <border>
      <left/>
      <right style="thin">
        <color auto="1"/>
      </right>
      <top/>
      <bottom/>
      <diagonal/>
    </border>
    <border>
      <left style="thin">
        <color auto="1"/>
      </left>
      <right style="thin">
        <color auto="1"/>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indexed="64"/>
      </top>
      <bottom/>
      <diagonal/>
    </border>
    <border>
      <left/>
      <right style="medium">
        <color indexed="64"/>
      </right>
      <top style="thin">
        <color auto="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auto="1"/>
      </right>
      <top style="medium">
        <color indexed="64"/>
      </top>
      <bottom/>
      <diagonal/>
    </border>
    <border>
      <left style="thin">
        <color auto="1"/>
      </left>
      <right/>
      <top style="medium">
        <color indexed="64"/>
      </top>
      <bottom style="thin">
        <color auto="1"/>
      </bottom>
      <diagonal/>
    </border>
    <border>
      <left/>
      <right style="thin">
        <color indexed="64"/>
      </right>
      <top style="medium">
        <color indexed="64"/>
      </top>
      <bottom style="thin">
        <color indexed="64"/>
      </bottom>
      <diagonal/>
    </border>
    <border>
      <left/>
      <right style="thin">
        <color auto="1"/>
      </right>
      <top/>
      <bottom style="medium">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auto="1"/>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324">
    <xf numFmtId="0" fontId="0" fillId="0" borderId="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38" fontId="6" fillId="0" borderId="0">
      <alignment horizontal="left"/>
    </xf>
    <xf numFmtId="0" fontId="7" fillId="3" borderId="0" applyNumberFormat="0" applyBorder="0" applyAlignment="0" applyProtection="0"/>
    <xf numFmtId="38" fontId="3" fillId="20" borderId="0">
      <alignment horizontal="right"/>
    </xf>
    <xf numFmtId="38" fontId="3" fillId="20" borderId="0">
      <alignment horizontal="right"/>
    </xf>
    <xf numFmtId="0" fontId="3" fillId="21" borderId="0">
      <alignment horizontal="left"/>
    </xf>
    <xf numFmtId="0" fontId="3" fillId="21" borderId="0">
      <alignment horizontal="left"/>
    </xf>
    <xf numFmtId="38" fontId="3" fillId="20" borderId="0">
      <alignment horizontal="left"/>
    </xf>
    <xf numFmtId="38" fontId="3" fillId="20" borderId="0">
      <alignment horizontal="left"/>
    </xf>
    <xf numFmtId="3" fontId="8" fillId="21" borderId="0">
      <alignment horizontal="right"/>
    </xf>
    <xf numFmtId="0" fontId="9" fillId="22" borderId="4" applyNumberFormat="0" applyAlignment="0" applyProtection="0"/>
    <xf numFmtId="0" fontId="9" fillId="22" borderId="4" applyNumberFormat="0" applyAlignment="0" applyProtection="0"/>
    <xf numFmtId="0" fontId="9" fillId="22" borderId="4" applyNumberFormat="0" applyAlignment="0" applyProtection="0"/>
    <xf numFmtId="0" fontId="9" fillId="22" borderId="4" applyNumberFormat="0" applyAlignment="0" applyProtection="0"/>
    <xf numFmtId="0" fontId="10" fillId="23" borderId="5" applyNumberFormat="0" applyAlignment="0" applyProtection="0"/>
    <xf numFmtId="43" fontId="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3" fillId="0" borderId="0" applyFont="0" applyFill="0" applyBorder="0" applyAlignment="0" applyProtection="0"/>
    <xf numFmtId="5" fontId="3" fillId="0" borderId="0" applyFill="0" applyBorder="0" applyAlignment="0" applyProtection="0"/>
    <xf numFmtId="6" fontId="3" fillId="0" borderId="0" applyFont="0" applyFill="0" applyBorder="0" applyAlignment="0" applyProtection="0"/>
    <xf numFmtId="8" fontId="3" fillId="24" borderId="0">
      <alignment horizontal="left"/>
    </xf>
    <xf numFmtId="8" fontId="3" fillId="24" borderId="0">
      <alignment horizontal="left"/>
    </xf>
    <xf numFmtId="14" fontId="17" fillId="0" borderId="0">
      <alignment horizontal="left"/>
    </xf>
    <xf numFmtId="165" fontId="3" fillId="0" borderId="0" applyFill="0" applyBorder="0" applyAlignment="0" applyProtection="0"/>
    <xf numFmtId="3" fontId="8" fillId="0" borderId="0">
      <alignment horizontal="right"/>
    </xf>
    <xf numFmtId="166" fontId="8" fillId="0" borderId="0">
      <alignment horizontal="right"/>
    </xf>
    <xf numFmtId="4" fontId="8" fillId="0" borderId="0">
      <alignment horizontal="left"/>
    </xf>
    <xf numFmtId="167" fontId="8" fillId="0" borderId="0">
      <alignment horizontal="right"/>
    </xf>
    <xf numFmtId="168" fontId="3" fillId="0" borderId="0"/>
    <xf numFmtId="168" fontId="3" fillId="0" borderId="0"/>
    <xf numFmtId="169" fontId="3" fillId="0" borderId="0"/>
    <xf numFmtId="169" fontId="3" fillId="0" borderId="0"/>
    <xf numFmtId="170" fontId="3" fillId="0" borderId="0"/>
    <xf numFmtId="170" fontId="3" fillId="0" borderId="0"/>
    <xf numFmtId="40" fontId="3" fillId="0" borderId="0"/>
    <xf numFmtId="40" fontId="3" fillId="0" borderId="0"/>
    <xf numFmtId="171" fontId="3" fillId="0" borderId="0"/>
    <xf numFmtId="171" fontId="3" fillId="0" borderId="0"/>
    <xf numFmtId="172" fontId="3" fillId="0" borderId="0"/>
    <xf numFmtId="172" fontId="3" fillId="0" borderId="0"/>
    <xf numFmtId="173" fontId="3" fillId="0" borderId="0"/>
    <xf numFmtId="173" fontId="3" fillId="0" borderId="0"/>
    <xf numFmtId="0" fontId="18" fillId="0" borderId="0" applyNumberFormat="0" applyFill="0" applyBorder="0" applyAlignment="0" applyProtection="0"/>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2" fontId="3" fillId="0" borderId="0" applyFill="0" applyBorder="0" applyAlignment="0" applyProtection="0"/>
    <xf numFmtId="2" fontId="3" fillId="0" borderId="0" applyFill="0" applyBorder="0" applyAlignment="0" applyProtection="0"/>
    <xf numFmtId="0" fontId="20" fillId="4" borderId="0" applyNumberFormat="0" applyBorder="0" applyAlignment="0" applyProtection="0"/>
    <xf numFmtId="38" fontId="3" fillId="25" borderId="0">
      <alignment horizontal="left"/>
    </xf>
    <xf numFmtId="38" fontId="3" fillId="25" borderId="0">
      <alignment horizontal="left"/>
    </xf>
    <xf numFmtId="38" fontId="17" fillId="0" borderId="0">
      <alignment horizontal="left"/>
    </xf>
    <xf numFmtId="3" fontId="21" fillId="0" borderId="0">
      <alignment horizontal="left"/>
    </xf>
    <xf numFmtId="0" fontId="22" fillId="0" borderId="6"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26" fillId="7" borderId="4" applyNumberFormat="0" applyAlignment="0" applyProtection="0"/>
    <xf numFmtId="0" fontId="26" fillId="7" borderId="4" applyNumberFormat="0" applyAlignment="0" applyProtection="0"/>
    <xf numFmtId="0" fontId="26" fillId="7" borderId="4" applyNumberFormat="0" applyAlignment="0" applyProtection="0"/>
    <xf numFmtId="0" fontId="26" fillId="7" borderId="4" applyNumberFormat="0" applyAlignment="0" applyProtection="0"/>
    <xf numFmtId="38" fontId="3" fillId="0" borderId="0">
      <alignment horizontal="left"/>
    </xf>
    <xf numFmtId="38" fontId="3" fillId="0" borderId="0">
      <alignment horizontal="left"/>
    </xf>
    <xf numFmtId="0" fontId="27" fillId="0" borderId="9"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26" borderId="0" applyNumberFormat="0" applyBorder="0" applyAlignment="0" applyProtection="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1" fillId="0" borderId="0"/>
    <xf numFmtId="0" fontId="3" fillId="0" borderId="0"/>
    <xf numFmtId="0" fontId="3" fillId="0" borderId="0"/>
    <xf numFmtId="0" fontId="3" fillId="0" borderId="0"/>
    <xf numFmtId="0" fontId="3" fillId="0" borderId="0"/>
    <xf numFmtId="0" fontId="4" fillId="0" borderId="0"/>
    <xf numFmtId="0" fontId="1" fillId="0" borderId="0"/>
    <xf numFmtId="0" fontId="3" fillId="0" borderId="0"/>
    <xf numFmtId="0" fontId="12" fillId="0" borderId="0"/>
    <xf numFmtId="0" fontId="3" fillId="0" borderId="0"/>
    <xf numFmtId="0" fontId="31" fillId="0" borderId="0"/>
    <xf numFmtId="0" fontId="1" fillId="0" borderId="0"/>
    <xf numFmtId="0" fontId="14"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27" borderId="10" applyNumberFormat="0" applyFont="0" applyAlignment="0" applyProtection="0"/>
    <xf numFmtId="0" fontId="3" fillId="27" borderId="10" applyNumberFormat="0" applyFont="0" applyAlignment="0" applyProtection="0"/>
    <xf numFmtId="0" fontId="3" fillId="27" borderId="10" applyNumberFormat="0" applyFont="0" applyAlignment="0" applyProtection="0"/>
    <xf numFmtId="0" fontId="3" fillId="27" borderId="10" applyNumberFormat="0" applyFont="0" applyAlignment="0" applyProtection="0"/>
    <xf numFmtId="0" fontId="32" fillId="22" borderId="11" applyNumberFormat="0" applyAlignment="0" applyProtection="0"/>
    <xf numFmtId="0" fontId="32" fillId="22" borderId="11" applyNumberFormat="0" applyAlignment="0" applyProtection="0"/>
    <xf numFmtId="0" fontId="32" fillId="22" borderId="11" applyNumberFormat="0" applyAlignment="0" applyProtection="0"/>
    <xf numFmtId="0" fontId="32" fillId="22" borderId="11" applyNumberFormat="0" applyAlignment="0" applyProtection="0"/>
    <xf numFmtId="9" fontId="8" fillId="0" borderId="0">
      <alignment horizontal="right"/>
    </xf>
    <xf numFmtId="174" fontId="8" fillId="0" borderId="0">
      <alignment horizontal="right"/>
    </xf>
    <xf numFmtId="174" fontId="3" fillId="0" borderId="0">
      <alignment horizontal="right"/>
    </xf>
    <xf numFmtId="174" fontId="3" fillId="0" borderId="0">
      <alignment horizontal="right"/>
    </xf>
    <xf numFmtId="10" fontId="8" fillId="0" borderId="0">
      <alignment horizontal="right"/>
    </xf>
    <xf numFmtId="9" fontId="1"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33" fillId="24" borderId="0">
      <alignment horizontal="left"/>
    </xf>
    <xf numFmtId="10" fontId="3" fillId="0" borderId="0"/>
    <xf numFmtId="10" fontId="3" fillId="0" borderId="0"/>
    <xf numFmtId="10" fontId="33" fillId="0" borderId="0" applyFill="0" applyBorder="0" applyAlignment="0" applyProtection="0"/>
    <xf numFmtId="38" fontId="3" fillId="28" borderId="0" applyProtection="0">
      <alignment horizontal="left"/>
    </xf>
    <xf numFmtId="38" fontId="3" fillId="28" borderId="0" applyProtection="0">
      <alignment horizontal="left"/>
    </xf>
    <xf numFmtId="38" fontId="3" fillId="29" borderId="0">
      <alignment horizontal="left"/>
    </xf>
    <xf numFmtId="38" fontId="3" fillId="29" borderId="0">
      <alignment horizontal="left"/>
    </xf>
    <xf numFmtId="3" fontId="8" fillId="30" borderId="0">
      <alignment horizontal="left"/>
    </xf>
    <xf numFmtId="38" fontId="6" fillId="0" borderId="0">
      <alignment horizontal="left"/>
    </xf>
    <xf numFmtId="38" fontId="3" fillId="29" borderId="0">
      <alignment horizontal="right"/>
    </xf>
    <xf numFmtId="38" fontId="3" fillId="29" borderId="0">
      <alignment horizontal="right"/>
    </xf>
    <xf numFmtId="2" fontId="3" fillId="30" borderId="0"/>
    <xf numFmtId="2" fontId="3" fillId="30" borderId="0"/>
    <xf numFmtId="38" fontId="3" fillId="0" borderId="0">
      <alignment horizontal="right"/>
    </xf>
    <xf numFmtId="38" fontId="3" fillId="0" borderId="0">
      <alignment horizontal="right"/>
    </xf>
    <xf numFmtId="175" fontId="3" fillId="0" borderId="0"/>
    <xf numFmtId="175" fontId="3" fillId="0" borderId="0"/>
    <xf numFmtId="0" fontId="34" fillId="0" borderId="0" applyNumberFormat="0" applyFill="0" applyBorder="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6" fillId="0" borderId="13"/>
    <xf numFmtId="38" fontId="3" fillId="0" borderId="0">
      <alignment horizontal="right" textRotation="90"/>
    </xf>
    <xf numFmtId="38" fontId="3" fillId="0" borderId="0">
      <alignment horizontal="right" textRotation="90"/>
    </xf>
    <xf numFmtId="0" fontId="37" fillId="0" borderId="0" applyNumberFormat="0" applyFill="0" applyBorder="0" applyAlignment="0" applyProtection="0"/>
    <xf numFmtId="1" fontId="38" fillId="24" borderId="0">
      <alignment horizontal="left"/>
    </xf>
    <xf numFmtId="1" fontId="33" fillId="24" borderId="0">
      <alignment horizontal="right"/>
    </xf>
    <xf numFmtId="1" fontId="3" fillId="24" borderId="0">
      <alignment horizontal="left"/>
    </xf>
    <xf numFmtId="1" fontId="3" fillId="24" borderId="0">
      <alignment horizontal="left"/>
    </xf>
    <xf numFmtId="3" fontId="8" fillId="31" borderId="0">
      <alignment horizontal="right"/>
    </xf>
    <xf numFmtId="0" fontId="9" fillId="22" borderId="15" applyNumberFormat="0" applyAlignment="0" applyProtection="0"/>
    <xf numFmtId="0" fontId="9" fillId="22" borderId="15" applyNumberFormat="0" applyAlignment="0" applyProtection="0"/>
    <xf numFmtId="0" fontId="9" fillId="22" borderId="15" applyNumberFormat="0" applyAlignment="0" applyProtection="0"/>
    <xf numFmtId="0" fontId="9" fillId="22" borderId="15" applyNumberFormat="0" applyAlignment="0" applyProtection="0"/>
    <xf numFmtId="0" fontId="26" fillId="7" borderId="15" applyNumberFormat="0" applyAlignment="0" applyProtection="0"/>
    <xf numFmtId="0" fontId="26" fillId="7" borderId="15" applyNumberFormat="0" applyAlignment="0" applyProtection="0"/>
    <xf numFmtId="0" fontId="26" fillId="7" borderId="15" applyNumberFormat="0" applyAlignment="0" applyProtection="0"/>
    <xf numFmtId="0" fontId="26" fillId="7" borderId="15" applyNumberFormat="0" applyAlignment="0" applyProtection="0"/>
    <xf numFmtId="0" fontId="3" fillId="27" borderId="16" applyNumberFormat="0" applyFont="0" applyAlignment="0" applyProtection="0"/>
    <xf numFmtId="0" fontId="3" fillId="27" borderId="16" applyNumberFormat="0" applyFont="0" applyAlignment="0" applyProtection="0"/>
    <xf numFmtId="0" fontId="3" fillId="27" borderId="16" applyNumberFormat="0" applyFont="0" applyAlignment="0" applyProtection="0"/>
    <xf numFmtId="0" fontId="3" fillId="27" borderId="16" applyNumberFormat="0" applyFont="0" applyAlignment="0" applyProtection="0"/>
    <xf numFmtId="0" fontId="32" fillId="22" borderId="17" applyNumberFormat="0" applyAlignment="0" applyProtection="0"/>
    <xf numFmtId="0" fontId="32" fillId="22" borderId="17" applyNumberFormat="0" applyAlignment="0" applyProtection="0"/>
    <xf numFmtId="0" fontId="32" fillId="22" borderId="17" applyNumberFormat="0" applyAlignment="0" applyProtection="0"/>
    <xf numFmtId="0" fontId="32" fillId="22" borderId="17" applyNumberFormat="0" applyAlignment="0" applyProtection="0"/>
    <xf numFmtId="0" fontId="35" fillId="0" borderId="18" applyNumberFormat="0" applyFill="0" applyAlignment="0" applyProtection="0"/>
    <xf numFmtId="0" fontId="35" fillId="0" borderId="18" applyNumberFormat="0" applyFill="0" applyAlignment="0" applyProtection="0"/>
    <xf numFmtId="0" fontId="35" fillId="0" borderId="18" applyNumberFormat="0" applyFill="0" applyAlignment="0" applyProtection="0"/>
    <xf numFmtId="0" fontId="35" fillId="0" borderId="18" applyNumberFormat="0" applyFill="0" applyAlignment="0" applyProtection="0"/>
    <xf numFmtId="0" fontId="68" fillId="0" borderId="0" applyNumberFormat="0" applyFill="0" applyBorder="0" applyAlignment="0" applyProtection="0"/>
  </cellStyleXfs>
  <cellXfs count="305">
    <xf numFmtId="0" fontId="0" fillId="0" borderId="0" xfId="0"/>
    <xf numFmtId="0" fontId="2" fillId="0" borderId="0" xfId="0" applyFont="1" applyAlignment="1">
      <alignment horizontal="center"/>
    </xf>
    <xf numFmtId="0" fontId="40" fillId="32" borderId="14" xfId="0" applyFont="1" applyFill="1" applyBorder="1" applyAlignment="1">
      <alignment horizontal="center" wrapText="1"/>
    </xf>
    <xf numFmtId="0" fontId="39" fillId="0" borderId="0" xfId="0" applyFont="1"/>
    <xf numFmtId="0" fontId="2" fillId="0" borderId="0" xfId="0" applyFont="1" applyAlignment="1">
      <alignment horizontal="center" wrapText="1"/>
    </xf>
    <xf numFmtId="0" fontId="40" fillId="32" borderId="14" xfId="0" applyFont="1" applyFill="1" applyBorder="1" applyAlignment="1">
      <alignment horizontal="left"/>
    </xf>
    <xf numFmtId="0" fontId="40" fillId="32" borderId="14" xfId="0" applyFont="1" applyFill="1" applyBorder="1" applyAlignment="1">
      <alignment horizontal="center"/>
    </xf>
    <xf numFmtId="0" fontId="41" fillId="0" borderId="1" xfId="0" applyFont="1" applyBorder="1" applyAlignment="1">
      <alignment horizontal="left" wrapText="1"/>
    </xf>
    <xf numFmtId="0" fontId="40" fillId="32" borderId="19" xfId="0" applyFont="1" applyFill="1" applyBorder="1" applyAlignment="1">
      <alignment horizontal="left"/>
    </xf>
    <xf numFmtId="0" fontId="40" fillId="32" borderId="19" xfId="0" applyFont="1" applyFill="1" applyBorder="1" applyAlignment="1">
      <alignment horizontal="center" wrapText="1"/>
    </xf>
    <xf numFmtId="0" fontId="40" fillId="32" borderId="19" xfId="0" applyFont="1" applyFill="1" applyBorder="1" applyAlignment="1">
      <alignment horizontal="center"/>
    </xf>
    <xf numFmtId="164" fontId="40" fillId="32" borderId="20" xfId="0" applyNumberFormat="1" applyFont="1" applyFill="1" applyBorder="1" applyAlignment="1">
      <alignment horizontal="center" wrapText="1"/>
    </xf>
    <xf numFmtId="0" fontId="42" fillId="32" borderId="14" xfId="0" applyFont="1" applyFill="1" applyBorder="1" applyAlignment="1">
      <alignment horizontal="center"/>
    </xf>
    <xf numFmtId="0" fontId="42" fillId="32" borderId="2" xfId="0" applyFont="1" applyFill="1" applyBorder="1" applyAlignment="1">
      <alignment horizontal="center"/>
    </xf>
    <xf numFmtId="164" fontId="40" fillId="32" borderId="21" xfId="0" applyNumberFormat="1" applyFont="1" applyFill="1" applyBorder="1" applyAlignment="1">
      <alignment horizontal="center" wrapText="1"/>
    </xf>
    <xf numFmtId="0" fontId="0" fillId="0" borderId="0" xfId="0" applyAlignment="1">
      <alignment wrapText="1"/>
    </xf>
    <xf numFmtId="0" fontId="0" fillId="32" borderId="14" xfId="0" applyFill="1" applyBorder="1" applyAlignment="1">
      <alignment wrapText="1"/>
    </xf>
    <xf numFmtId="0" fontId="0" fillId="32" borderId="2" xfId="0" applyFill="1" applyBorder="1" applyAlignment="1">
      <alignment wrapText="1"/>
    </xf>
    <xf numFmtId="0" fontId="0" fillId="32" borderId="3" xfId="0" applyFill="1" applyBorder="1" applyAlignment="1">
      <alignment wrapText="1"/>
    </xf>
    <xf numFmtId="0" fontId="0" fillId="32" borderId="21" xfId="0" applyFill="1" applyBorder="1" applyAlignment="1">
      <alignment wrapText="1"/>
    </xf>
    <xf numFmtId="0" fontId="43" fillId="0" borderId="0" xfId="0" applyFont="1" applyAlignment="1">
      <alignment horizontal="center"/>
    </xf>
    <xf numFmtId="14" fontId="0" fillId="0" borderId="0" xfId="0" applyNumberFormat="1"/>
    <xf numFmtId="176" fontId="0" fillId="0" borderId="0" xfId="1" applyNumberFormat="1" applyFont="1"/>
    <xf numFmtId="14" fontId="0" fillId="0" borderId="0" xfId="0" applyNumberFormat="1" applyAlignment="1">
      <alignment wrapText="1"/>
    </xf>
    <xf numFmtId="0" fontId="0" fillId="32" borderId="0" xfId="0" applyFill="1"/>
    <xf numFmtId="49" fontId="0" fillId="0" borderId="0" xfId="0" applyNumberFormat="1" applyAlignment="1">
      <alignment wrapText="1"/>
    </xf>
    <xf numFmtId="0" fontId="2" fillId="32" borderId="0" xfId="0" applyFont="1" applyFill="1" applyAlignment="1">
      <alignment horizontal="center"/>
    </xf>
    <xf numFmtId="0" fontId="2" fillId="0" borderId="0" xfId="0" applyFont="1"/>
    <xf numFmtId="44" fontId="2" fillId="0" borderId="0" xfId="1" applyFont="1"/>
    <xf numFmtId="44" fontId="0" fillId="0" borderId="0" xfId="1" applyFont="1"/>
    <xf numFmtId="49" fontId="0" fillId="0" borderId="0" xfId="0" applyNumberFormat="1"/>
    <xf numFmtId="0" fontId="49" fillId="0" borderId="0" xfId="0" applyFont="1"/>
    <xf numFmtId="44" fontId="49" fillId="0" borderId="0" xfId="1" applyFont="1"/>
    <xf numFmtId="49" fontId="0" fillId="32" borderId="0" xfId="0" applyNumberFormat="1" applyFill="1" applyAlignment="1">
      <alignment wrapText="1"/>
    </xf>
    <xf numFmtId="0" fontId="0" fillId="0" borderId="14" xfId="0" applyBorder="1" applyAlignment="1">
      <alignment wrapText="1"/>
    </xf>
    <xf numFmtId="0" fontId="40" fillId="0" borderId="14" xfId="0" applyFont="1" applyBorder="1" applyAlignment="1">
      <alignment horizontal="left"/>
    </xf>
    <xf numFmtId="0" fontId="40" fillId="0" borderId="14" xfId="0" applyFont="1" applyBorder="1" applyAlignment="1">
      <alignment horizontal="center" wrapText="1"/>
    </xf>
    <xf numFmtId="0" fontId="40" fillId="0" borderId="14" xfId="0" applyFont="1" applyBorder="1" applyAlignment="1">
      <alignment horizontal="center"/>
    </xf>
    <xf numFmtId="164" fontId="40" fillId="0" borderId="21" xfId="0" applyNumberFormat="1" applyFont="1" applyBorder="1" applyAlignment="1">
      <alignment horizontal="center" wrapText="1"/>
    </xf>
    <xf numFmtId="0" fontId="42" fillId="0" borderId="14" xfId="0" applyFont="1" applyBorder="1" applyAlignment="1">
      <alignment horizontal="center"/>
    </xf>
    <xf numFmtId="0" fontId="0" fillId="0" borderId="2" xfId="0" applyBorder="1" applyAlignment="1">
      <alignment wrapText="1"/>
    </xf>
    <xf numFmtId="0" fontId="40" fillId="0" borderId="23" xfId="0" applyFont="1" applyBorder="1" applyAlignment="1">
      <alignment horizontal="left"/>
    </xf>
    <xf numFmtId="0" fontId="40" fillId="0" borderId="23" xfId="0" applyFont="1" applyBorder="1" applyAlignment="1">
      <alignment horizontal="center" wrapText="1"/>
    </xf>
    <xf numFmtId="0" fontId="40" fillId="0" borderId="23" xfId="0" applyFont="1" applyBorder="1" applyAlignment="1">
      <alignment horizontal="center"/>
    </xf>
    <xf numFmtId="0" fontId="42" fillId="0" borderId="23" xfId="0" applyFont="1" applyBorder="1" applyAlignment="1">
      <alignment horizontal="center"/>
    </xf>
    <xf numFmtId="164" fontId="40" fillId="0" borderId="22" xfId="0" applyNumberFormat="1" applyFont="1" applyBorder="1" applyAlignment="1">
      <alignment horizontal="center" wrapText="1"/>
    </xf>
    <xf numFmtId="177" fontId="0" fillId="0" borderId="0" xfId="1" applyNumberFormat="1" applyFont="1"/>
    <xf numFmtId="0" fontId="47" fillId="0" borderId="0" xfId="0" applyFont="1" applyProtection="1">
      <protection hidden="1"/>
    </xf>
    <xf numFmtId="0" fontId="2" fillId="0" borderId="0" xfId="0" applyFont="1" applyAlignment="1" applyProtection="1">
      <alignment horizontal="center" vertical="center"/>
      <protection hidden="1"/>
    </xf>
    <xf numFmtId="0" fontId="50" fillId="0" borderId="0" xfId="0" applyFont="1" applyProtection="1">
      <protection hidden="1"/>
    </xf>
    <xf numFmtId="0" fontId="39" fillId="0" borderId="0" xfId="0" applyFont="1" applyProtection="1">
      <protection hidden="1"/>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vertical="center" wrapText="1"/>
      <protection hidden="1"/>
    </xf>
    <xf numFmtId="0" fontId="52" fillId="0" borderId="0" xfId="0" applyFont="1" applyProtection="1">
      <protection hidden="1"/>
    </xf>
    <xf numFmtId="49" fontId="0" fillId="35" borderId="0" xfId="0" applyNumberFormat="1" applyFill="1" applyAlignment="1">
      <alignment wrapText="1"/>
    </xf>
    <xf numFmtId="0" fontId="0" fillId="35" borderId="0" xfId="0" applyFill="1"/>
    <xf numFmtId="49" fontId="0" fillId="36" borderId="0" xfId="0" applyNumberFormat="1" applyFill="1" applyAlignment="1">
      <alignment wrapText="1"/>
    </xf>
    <xf numFmtId="0" fontId="0" fillId="36" borderId="0" xfId="0" applyFill="1"/>
    <xf numFmtId="0" fontId="0" fillId="36" borderId="0" xfId="0" applyFill="1" applyAlignment="1">
      <alignment wrapText="1"/>
    </xf>
    <xf numFmtId="49" fontId="0" fillId="37" borderId="0" xfId="0" applyNumberFormat="1" applyFill="1" applyAlignment="1">
      <alignment wrapText="1"/>
    </xf>
    <xf numFmtId="0" fontId="0" fillId="37" borderId="0" xfId="0" applyFill="1"/>
    <xf numFmtId="49" fontId="0" fillId="38" borderId="0" xfId="0" applyNumberFormat="1" applyFill="1" applyAlignment="1">
      <alignment horizontal="left" wrapText="1"/>
    </xf>
    <xf numFmtId="0" fontId="43" fillId="38" borderId="0" xfId="0" applyFont="1" applyFill="1" applyAlignment="1">
      <alignment horizontal="left"/>
    </xf>
    <xf numFmtId="0" fontId="40" fillId="32" borderId="29" xfId="0" applyFont="1" applyFill="1" applyBorder="1" applyAlignment="1">
      <alignment horizontal="left"/>
    </xf>
    <xf numFmtId="0" fontId="40" fillId="32" borderId="29" xfId="0" applyFont="1" applyFill="1" applyBorder="1" applyAlignment="1">
      <alignment horizontal="center" wrapText="1"/>
    </xf>
    <xf numFmtId="164" fontId="40" fillId="32" borderId="30" xfId="0" applyNumberFormat="1" applyFont="1" applyFill="1" applyBorder="1" applyAlignment="1">
      <alignment horizontal="center" wrapText="1"/>
    </xf>
    <xf numFmtId="0" fontId="0" fillId="32" borderId="31" xfId="0" applyFill="1" applyBorder="1" applyAlignment="1">
      <alignment wrapText="1"/>
    </xf>
    <xf numFmtId="164" fontId="40" fillId="0" borderId="31" xfId="0" applyNumberFormat="1" applyFont="1" applyBorder="1" applyAlignment="1">
      <alignment horizontal="center" wrapText="1"/>
    </xf>
    <xf numFmtId="164" fontId="40" fillId="32" borderId="31" xfId="0" applyNumberFormat="1" applyFont="1" applyFill="1" applyBorder="1" applyAlignment="1">
      <alignment horizontal="center" wrapText="1"/>
    </xf>
    <xf numFmtId="0" fontId="43" fillId="0" borderId="0" xfId="0" applyFont="1" applyAlignment="1">
      <alignment horizontal="left"/>
    </xf>
    <xf numFmtId="0" fontId="40" fillId="32" borderId="29" xfId="0" applyFont="1" applyFill="1" applyBorder="1" applyAlignment="1">
      <alignment horizontal="center"/>
    </xf>
    <xf numFmtId="0" fontId="52" fillId="0" borderId="23" xfId="0" applyFont="1" applyBorder="1" applyAlignment="1">
      <alignment vertical="center" wrapText="1"/>
    </xf>
    <xf numFmtId="0" fontId="52" fillId="0" borderId="23" xfId="0" applyFont="1" applyBorder="1" applyAlignment="1">
      <alignment wrapText="1"/>
    </xf>
    <xf numFmtId="0" fontId="52" fillId="0" borderId="23" xfId="0" applyFont="1" applyBorder="1"/>
    <xf numFmtId="0" fontId="0" fillId="0" borderId="23" xfId="0" applyBorder="1"/>
    <xf numFmtId="0" fontId="52" fillId="0" borderId="23" xfId="0" applyFont="1" applyBorder="1" applyAlignment="1">
      <alignment vertical="center"/>
    </xf>
    <xf numFmtId="0" fontId="0" fillId="33" borderId="34" xfId="0" applyFill="1" applyBorder="1" applyAlignment="1">
      <alignment wrapText="1"/>
    </xf>
    <xf numFmtId="0" fontId="57" fillId="33" borderId="0" xfId="0" applyFont="1" applyFill="1" applyAlignment="1" applyProtection="1">
      <alignment horizontal="left" vertical="center" wrapText="1"/>
      <protection hidden="1"/>
    </xf>
    <xf numFmtId="0" fontId="59" fillId="33" borderId="0" xfId="0" applyFont="1" applyFill="1" applyAlignment="1" applyProtection="1">
      <alignment horizontal="left" vertical="center" wrapText="1"/>
      <protection hidden="1"/>
    </xf>
    <xf numFmtId="0" fontId="2" fillId="33" borderId="0" xfId="0" applyFont="1" applyFill="1" applyAlignment="1" applyProtection="1">
      <alignment horizontal="left" vertical="center" wrapText="1"/>
      <protection hidden="1"/>
    </xf>
    <xf numFmtId="0" fontId="31" fillId="33" borderId="0" xfId="0" applyFont="1" applyFill="1" applyAlignment="1" applyProtection="1">
      <alignment horizontal="left" wrapText="1"/>
      <protection hidden="1"/>
    </xf>
    <xf numFmtId="0" fontId="51" fillId="33" borderId="0" xfId="0" applyFont="1" applyFill="1" applyAlignment="1" applyProtection="1">
      <alignment horizontal="left" vertical="center" wrapText="1"/>
      <protection hidden="1"/>
    </xf>
    <xf numFmtId="0" fontId="31" fillId="33" borderId="0" xfId="0" applyFont="1" applyFill="1" applyAlignment="1">
      <alignment horizontal="left" wrapText="1"/>
    </xf>
    <xf numFmtId="0" fontId="55" fillId="33" borderId="0" xfId="0" applyFont="1" applyFill="1" applyAlignment="1" applyProtection="1">
      <alignment horizontal="left" vertical="center" wrapText="1"/>
      <protection hidden="1"/>
    </xf>
    <xf numFmtId="0" fontId="51" fillId="33" borderId="0" xfId="0" applyFont="1" applyFill="1" applyAlignment="1" applyProtection="1">
      <alignment horizontal="left" vertical="center"/>
      <protection hidden="1"/>
    </xf>
    <xf numFmtId="0" fontId="44" fillId="33" borderId="0" xfId="0" applyFont="1" applyFill="1" applyAlignment="1" applyProtection="1">
      <alignment horizontal="left" wrapText="1"/>
      <protection hidden="1"/>
    </xf>
    <xf numFmtId="0" fontId="0" fillId="33" borderId="0" xfId="0" applyFill="1" applyAlignment="1">
      <alignment horizontal="left" wrapText="1"/>
    </xf>
    <xf numFmtId="0" fontId="0" fillId="33" borderId="32" xfId="0" applyFill="1" applyBorder="1" applyAlignment="1" applyProtection="1">
      <alignment wrapText="1"/>
      <protection hidden="1"/>
    </xf>
    <xf numFmtId="0" fontId="0" fillId="34" borderId="34" xfId="0" applyFill="1" applyBorder="1" applyAlignment="1">
      <alignment wrapText="1"/>
    </xf>
    <xf numFmtId="0" fontId="2" fillId="34" borderId="0" xfId="0" applyFont="1" applyFill="1" applyAlignment="1" applyProtection="1">
      <alignment wrapText="1"/>
      <protection hidden="1"/>
    </xf>
    <xf numFmtId="177" fontId="2" fillId="34" borderId="0" xfId="1" applyNumberFormat="1" applyFont="1" applyFill="1" applyBorder="1" applyAlignment="1" applyProtection="1">
      <alignment wrapText="1"/>
      <protection hidden="1"/>
    </xf>
    <xf numFmtId="0" fontId="2" fillId="34" borderId="32" xfId="0" applyFont="1" applyFill="1" applyBorder="1" applyAlignment="1" applyProtection="1">
      <alignment wrapText="1"/>
      <protection hidden="1"/>
    </xf>
    <xf numFmtId="0" fontId="0" fillId="34" borderId="34" xfId="0" applyFill="1" applyBorder="1"/>
    <xf numFmtId="0" fontId="0" fillId="34" borderId="32" xfId="0" applyFill="1" applyBorder="1" applyProtection="1">
      <protection hidden="1"/>
    </xf>
    <xf numFmtId="0" fontId="2" fillId="34" borderId="34" xfId="0" applyFont="1" applyFill="1" applyBorder="1" applyAlignment="1">
      <alignment horizontal="center" wrapText="1"/>
    </xf>
    <xf numFmtId="176" fontId="0" fillId="34" borderId="0" xfId="1" applyNumberFormat="1" applyFont="1" applyFill="1" applyBorder="1" applyProtection="1">
      <protection hidden="1"/>
    </xf>
    <xf numFmtId="4" fontId="0" fillId="0" borderId="0" xfId="1" applyNumberFormat="1" applyFont="1" applyFill="1" applyBorder="1" applyAlignment="1" applyProtection="1">
      <alignment horizontal="center"/>
      <protection locked="0"/>
    </xf>
    <xf numFmtId="0" fontId="0" fillId="34" borderId="35" xfId="0" applyFill="1" applyBorder="1"/>
    <xf numFmtId="0" fontId="0" fillId="34" borderId="3" xfId="0" applyFill="1" applyBorder="1" applyProtection="1">
      <protection hidden="1"/>
    </xf>
    <xf numFmtId="44" fontId="0" fillId="34" borderId="0" xfId="1" applyFont="1" applyFill="1" applyBorder="1" applyProtection="1">
      <protection hidden="1"/>
    </xf>
    <xf numFmtId="0" fontId="63" fillId="0" borderId="0" xfId="0" applyFont="1" applyAlignment="1" applyProtection="1">
      <alignment horizontal="center"/>
      <protection hidden="1"/>
    </xf>
    <xf numFmtId="0" fontId="52" fillId="0" borderId="33" xfId="0" applyFont="1" applyFill="1" applyBorder="1" applyAlignment="1">
      <alignment wrapText="1"/>
    </xf>
    <xf numFmtId="0" fontId="67" fillId="33" borderId="34" xfId="0" applyFont="1" applyFill="1" applyBorder="1" applyAlignment="1" applyProtection="1">
      <alignment horizontal="center" vertical="top" wrapText="1"/>
      <protection hidden="1"/>
    </xf>
    <xf numFmtId="0" fontId="77" fillId="0" borderId="53" xfId="0" applyFont="1" applyBorder="1" applyAlignment="1">
      <alignment horizontal="center" vertical="center"/>
    </xf>
    <xf numFmtId="0" fontId="39" fillId="0" borderId="54" xfId="0" applyFont="1" applyBorder="1" applyAlignment="1" applyProtection="1">
      <alignment horizontal="center" wrapText="1"/>
      <protection locked="0"/>
    </xf>
    <xf numFmtId="0" fontId="39" fillId="0" borderId="55" xfId="0" applyFont="1" applyBorder="1" applyAlignment="1" applyProtection="1">
      <alignment horizontal="center" wrapText="1"/>
      <protection locked="0"/>
    </xf>
    <xf numFmtId="0" fontId="39" fillId="0" borderId="56" xfId="0" applyFont="1" applyBorder="1" applyAlignment="1" applyProtection="1">
      <alignment horizontal="center" wrapText="1"/>
      <protection locked="0"/>
    </xf>
    <xf numFmtId="0" fontId="2" fillId="34" borderId="0" xfId="0" applyFont="1" applyFill="1" applyBorder="1" applyAlignment="1" applyProtection="1">
      <alignment wrapText="1"/>
      <protection hidden="1"/>
    </xf>
    <xf numFmtId="0" fontId="51" fillId="38" borderId="47" xfId="0" applyFont="1" applyFill="1" applyBorder="1" applyAlignment="1" applyProtection="1">
      <alignment wrapText="1"/>
      <protection hidden="1"/>
    </xf>
    <xf numFmtId="14" fontId="0" fillId="0" borderId="0" xfId="0" applyNumberFormat="1" applyBorder="1" applyAlignment="1" applyProtection="1">
      <alignment horizontal="center"/>
      <protection locked="0"/>
    </xf>
    <xf numFmtId="0" fontId="0" fillId="0" borderId="0" xfId="0" applyBorder="1" applyAlignment="1" applyProtection="1">
      <alignment horizontal="center"/>
      <protection locked="0"/>
    </xf>
    <xf numFmtId="164" fontId="0" fillId="33" borderId="50" xfId="1" applyNumberFormat="1" applyFont="1" applyFill="1" applyBorder="1" applyAlignment="1">
      <alignment horizontal="center"/>
    </xf>
    <xf numFmtId="0" fontId="58" fillId="0" borderId="0" xfId="0" applyFont="1" applyBorder="1" applyAlignment="1" applyProtection="1">
      <alignment horizontal="center"/>
      <protection locked="0"/>
    </xf>
    <xf numFmtId="14" fontId="0" fillId="0" borderId="27" xfId="0" applyNumberFormat="1" applyBorder="1" applyAlignment="1" applyProtection="1">
      <alignment horizontal="center"/>
      <protection locked="0"/>
    </xf>
    <xf numFmtId="4" fontId="0" fillId="0" borderId="27" xfId="1" applyNumberFormat="1" applyFont="1" applyFill="1" applyBorder="1" applyAlignment="1" applyProtection="1">
      <alignment horizontal="center"/>
      <protection locked="0"/>
    </xf>
    <xf numFmtId="176" fontId="0" fillId="34" borderId="27" xfId="1" applyNumberFormat="1" applyFont="1" applyFill="1" applyBorder="1" applyProtection="1">
      <protection hidden="1"/>
    </xf>
    <xf numFmtId="44" fontId="0" fillId="34" borderId="27" xfId="1" applyFont="1" applyFill="1" applyBorder="1" applyProtection="1">
      <protection hidden="1"/>
    </xf>
    <xf numFmtId="0" fontId="0" fillId="0" borderId="27" xfId="0" applyBorder="1" applyAlignment="1" applyProtection="1">
      <alignment horizontal="center"/>
      <protection locked="0"/>
    </xf>
    <xf numFmtId="176" fontId="0" fillId="34" borderId="47" xfId="1" applyNumberFormat="1" applyFont="1" applyFill="1" applyBorder="1" applyProtection="1">
      <protection hidden="1"/>
    </xf>
    <xf numFmtId="0" fontId="51" fillId="34" borderId="47" xfId="0" applyFont="1" applyFill="1" applyBorder="1" applyAlignment="1" applyProtection="1">
      <alignment wrapText="1"/>
      <protection hidden="1"/>
    </xf>
    <xf numFmtId="0" fontId="51" fillId="38" borderId="27" xfId="0" applyFont="1" applyFill="1" applyBorder="1" applyAlignment="1" applyProtection="1">
      <alignment wrapText="1"/>
      <protection hidden="1"/>
    </xf>
    <xf numFmtId="0" fontId="51" fillId="40" borderId="45" xfId="0" applyFont="1" applyFill="1" applyBorder="1" applyAlignment="1">
      <alignment horizontal="center" wrapText="1"/>
    </xf>
    <xf numFmtId="0" fontId="0" fillId="33" borderId="57" xfId="0" applyFill="1" applyBorder="1" applyProtection="1"/>
    <xf numFmtId="14" fontId="0" fillId="33" borderId="58" xfId="0" applyNumberFormat="1" applyFill="1" applyBorder="1" applyAlignment="1" applyProtection="1">
      <alignment horizontal="center"/>
    </xf>
    <xf numFmtId="14" fontId="0" fillId="33" borderId="43" xfId="0" applyNumberFormat="1" applyFill="1" applyBorder="1" applyProtection="1"/>
    <xf numFmtId="14" fontId="0" fillId="33" borderId="43" xfId="0" applyNumberFormat="1" applyFill="1" applyBorder="1" applyAlignment="1" applyProtection="1">
      <alignment wrapText="1"/>
    </xf>
    <xf numFmtId="0" fontId="0" fillId="33" borderId="43" xfId="0" applyFill="1" applyBorder="1" applyProtection="1"/>
    <xf numFmtId="0" fontId="45" fillId="33" borderId="52" xfId="0" applyFont="1" applyFill="1" applyBorder="1" applyAlignment="1" applyProtection="1">
      <alignment wrapText="1"/>
    </xf>
    <xf numFmtId="14" fontId="56" fillId="33" borderId="58" xfId="0" applyNumberFormat="1" applyFont="1" applyFill="1" applyBorder="1" applyAlignment="1" applyProtection="1">
      <alignment horizontal="center" wrapText="1"/>
    </xf>
    <xf numFmtId="0" fontId="2" fillId="33" borderId="58" xfId="0" applyFont="1" applyFill="1" applyBorder="1" applyAlignment="1" applyProtection="1">
      <alignment horizontal="center" wrapText="1"/>
    </xf>
    <xf numFmtId="0" fontId="70" fillId="33" borderId="58" xfId="0" applyFont="1" applyFill="1" applyBorder="1" applyAlignment="1" applyProtection="1">
      <alignment horizontal="center" wrapText="1"/>
    </xf>
    <xf numFmtId="0" fontId="2" fillId="33" borderId="0" xfId="0" applyFont="1" applyFill="1" applyAlignment="1" applyProtection="1">
      <alignment horizontal="left" vertical="center" wrapText="1"/>
    </xf>
    <xf numFmtId="0" fontId="44" fillId="33" borderId="0" xfId="0" applyFont="1" applyFill="1" applyAlignment="1" applyProtection="1">
      <alignment horizontal="left" wrapText="1"/>
    </xf>
    <xf numFmtId="0" fontId="55" fillId="33" borderId="0" xfId="0" applyFont="1" applyFill="1" applyAlignment="1" applyProtection="1">
      <alignment horizontal="right" vertical="top" wrapText="1"/>
    </xf>
    <xf numFmtId="0" fontId="0" fillId="33" borderId="0" xfId="0" applyFill="1" applyAlignment="1" applyProtection="1">
      <alignment horizontal="left" wrapText="1"/>
    </xf>
    <xf numFmtId="14" fontId="0" fillId="33" borderId="0" xfId="0" applyNumberFormat="1" applyFill="1" applyAlignment="1" applyProtection="1">
      <alignment horizontal="center" wrapText="1"/>
    </xf>
    <xf numFmtId="0" fontId="67" fillId="33" borderId="0" xfId="0" applyFont="1" applyFill="1" applyBorder="1" applyAlignment="1" applyProtection="1">
      <alignment horizontal="center" vertical="top" wrapText="1"/>
    </xf>
    <xf numFmtId="0" fontId="31" fillId="33" borderId="0" xfId="0" applyFont="1" applyFill="1" applyAlignment="1" applyProtection="1">
      <alignment horizontal="left" wrapText="1"/>
    </xf>
    <xf numFmtId="0" fontId="31" fillId="33" borderId="0" xfId="0" applyFont="1" applyFill="1" applyAlignment="1" applyProtection="1">
      <alignment horizontal="center" wrapText="1"/>
    </xf>
    <xf numFmtId="14" fontId="31" fillId="33" borderId="0" xfId="0" applyNumberFormat="1" applyFont="1" applyFill="1" applyAlignment="1" applyProtection="1">
      <alignment horizontal="center" wrapText="1"/>
    </xf>
    <xf numFmtId="0" fontId="31" fillId="33" borderId="0" xfId="0" applyFont="1" applyFill="1" applyAlignment="1" applyProtection="1">
      <alignment horizontal="center"/>
    </xf>
    <xf numFmtId="0" fontId="67" fillId="33" borderId="32" xfId="0" applyFont="1" applyFill="1" applyBorder="1" applyAlignment="1" applyProtection="1">
      <alignment horizontal="center" vertical="top" wrapText="1"/>
    </xf>
    <xf numFmtId="44" fontId="31" fillId="0" borderId="0" xfId="1" applyFont="1" applyFill="1" applyBorder="1" applyAlignment="1" applyProtection="1">
      <alignment horizontal="center"/>
      <protection locked="0"/>
    </xf>
    <xf numFmtId="0" fontId="31" fillId="0" borderId="0" xfId="0" applyFont="1" applyBorder="1" applyAlignment="1" applyProtection="1">
      <alignment horizontal="center"/>
      <protection locked="0"/>
    </xf>
    <xf numFmtId="44" fontId="31" fillId="0" borderId="27" xfId="1" applyFont="1" applyFill="1" applyBorder="1" applyAlignment="1" applyProtection="1">
      <alignment horizontal="center"/>
      <protection locked="0"/>
    </xf>
    <xf numFmtId="0" fontId="31" fillId="0" borderId="27" xfId="0" applyFont="1" applyBorder="1" applyAlignment="1" applyProtection="1">
      <alignment horizontal="center"/>
      <protection locked="0"/>
    </xf>
    <xf numFmtId="0" fontId="39" fillId="0" borderId="53" xfId="0" applyFont="1" applyBorder="1" applyAlignment="1" applyProtection="1">
      <alignment horizontal="center" wrapText="1"/>
      <protection locked="0"/>
    </xf>
    <xf numFmtId="0" fontId="39" fillId="33" borderId="0" xfId="0" applyFont="1" applyFill="1" applyBorder="1" applyAlignment="1">
      <alignment horizontal="center" wrapText="1"/>
    </xf>
    <xf numFmtId="0" fontId="57" fillId="33" borderId="0" xfId="0" applyFont="1" applyFill="1" applyAlignment="1" applyProtection="1">
      <alignment horizontal="center" vertical="center" wrapText="1"/>
    </xf>
    <xf numFmtId="0" fontId="2" fillId="33" borderId="0" xfId="0" applyFont="1" applyFill="1" applyAlignment="1" applyProtection="1">
      <alignment horizontal="center" vertical="center" wrapText="1"/>
    </xf>
    <xf numFmtId="14" fontId="80" fillId="0" borderId="76" xfId="0" applyNumberFormat="1" applyFont="1" applyFill="1" applyBorder="1" applyAlignment="1" applyProtection="1">
      <alignment horizontal="center" vertical="center" wrapText="1"/>
      <protection locked="0"/>
    </xf>
    <xf numFmtId="0" fontId="44" fillId="40" borderId="38" xfId="0" applyFont="1" applyFill="1" applyBorder="1" applyAlignment="1" applyProtection="1">
      <alignment horizontal="center" vertical="center" wrapText="1"/>
    </xf>
    <xf numFmtId="0" fontId="51" fillId="40" borderId="2" xfId="0" applyFont="1" applyFill="1" applyBorder="1" applyAlignment="1" applyProtection="1">
      <alignment horizontal="center" vertical="center" wrapText="1"/>
    </xf>
    <xf numFmtId="0" fontId="51" fillId="40" borderId="39" xfId="0" applyFont="1" applyFill="1" applyBorder="1" applyAlignment="1" applyProtection="1">
      <alignment horizontal="center" vertical="center" wrapText="1"/>
    </xf>
    <xf numFmtId="0" fontId="44" fillId="0" borderId="40" xfId="0" applyFont="1" applyBorder="1" applyAlignment="1" applyProtection="1">
      <alignment horizontal="center" vertical="center"/>
    </xf>
    <xf numFmtId="0" fontId="44" fillId="0" borderId="23" xfId="0" applyFont="1" applyBorder="1" applyAlignment="1" applyProtection="1">
      <alignment horizontal="center" vertical="center" wrapText="1"/>
    </xf>
    <xf numFmtId="0" fontId="0" fillId="0" borderId="41" xfId="0" applyBorder="1" applyAlignment="1" applyProtection="1">
      <alignment vertical="center" wrapText="1"/>
    </xf>
    <xf numFmtId="0" fontId="44" fillId="0" borderId="14" xfId="0" applyFont="1" applyBorder="1" applyAlignment="1" applyProtection="1">
      <alignment horizontal="center" vertical="center" wrapText="1"/>
    </xf>
    <xf numFmtId="0" fontId="43" fillId="0" borderId="41" xfId="0" applyFont="1" applyBorder="1" applyAlignment="1" applyProtection="1">
      <alignment vertical="center" wrapText="1"/>
    </xf>
    <xf numFmtId="0" fontId="44" fillId="0" borderId="42" xfId="0" applyFont="1" applyBorder="1" applyAlignment="1" applyProtection="1">
      <alignment horizontal="center" vertical="center"/>
    </xf>
    <xf numFmtId="0" fontId="44" fillId="0" borderId="43" xfId="0" applyFont="1" applyBorder="1" applyAlignment="1" applyProtection="1">
      <alignment horizontal="center" vertical="center" wrapText="1"/>
    </xf>
    <xf numFmtId="0" fontId="0" fillId="0" borderId="44" xfId="0" applyBorder="1" applyAlignment="1" applyProtection="1">
      <alignment vertical="center" wrapText="1"/>
    </xf>
    <xf numFmtId="0" fontId="0" fillId="0" borderId="0" xfId="0" applyBorder="1" applyAlignment="1"/>
    <xf numFmtId="0" fontId="0" fillId="0" borderId="0" xfId="0" applyBorder="1"/>
    <xf numFmtId="14" fontId="0" fillId="0" borderId="0" xfId="0" applyNumberFormat="1" applyBorder="1"/>
    <xf numFmtId="0" fontId="57" fillId="33" borderId="0" xfId="0" applyFont="1" applyFill="1" applyAlignment="1" applyProtection="1">
      <alignment horizontal="center" vertical="center"/>
    </xf>
    <xf numFmtId="14" fontId="86" fillId="0" borderId="75" xfId="0" applyNumberFormat="1" applyFont="1" applyBorder="1" applyAlignment="1" applyProtection="1">
      <alignment horizontal="center" vertical="center" wrapText="1"/>
      <protection locked="0"/>
    </xf>
    <xf numFmtId="14" fontId="87" fillId="0" borderId="59" xfId="0" applyNumberFormat="1" applyFont="1" applyFill="1" applyBorder="1" applyAlignment="1" applyProtection="1">
      <alignment horizontal="center" vertical="center" wrapText="1"/>
      <protection locked="0"/>
    </xf>
    <xf numFmtId="0" fontId="66" fillId="0" borderId="58" xfId="0" applyFont="1" applyBorder="1" applyAlignment="1" applyProtection="1">
      <alignment horizontal="center" vertical="center" wrapText="1"/>
      <protection locked="0"/>
    </xf>
    <xf numFmtId="14" fontId="66" fillId="0" borderId="58" xfId="0" applyNumberFormat="1" applyFont="1" applyBorder="1" applyAlignment="1" applyProtection="1">
      <alignment horizontal="center" vertical="center" wrapText="1"/>
      <protection locked="0"/>
    </xf>
    <xf numFmtId="0" fontId="58" fillId="0" borderId="0" xfId="0" applyFont="1" applyBorder="1" applyAlignment="1" applyProtection="1">
      <alignment horizontal="center" wrapText="1"/>
      <protection locked="0"/>
    </xf>
    <xf numFmtId="14" fontId="39" fillId="0" borderId="54" xfId="0" applyNumberFormat="1" applyFont="1" applyBorder="1" applyAlignment="1" applyProtection="1">
      <alignment horizontal="center" wrapText="1"/>
      <protection locked="0"/>
    </xf>
    <xf numFmtId="0" fontId="89" fillId="0" borderId="56" xfId="323" applyFont="1" applyBorder="1" applyAlignment="1" applyProtection="1">
      <alignment horizontal="center"/>
      <protection locked="0"/>
    </xf>
    <xf numFmtId="176" fontId="51" fillId="33" borderId="58" xfId="1" applyNumberFormat="1" applyFont="1" applyFill="1" applyBorder="1" applyAlignment="1" applyProtection="1">
      <alignment horizontal="center" wrapText="1"/>
    </xf>
    <xf numFmtId="0" fontId="100" fillId="0" borderId="53" xfId="0" applyFont="1" applyBorder="1" applyAlignment="1">
      <alignment horizontal="center"/>
    </xf>
    <xf numFmtId="0" fontId="104" fillId="33" borderId="0" xfId="0" applyFont="1" applyFill="1" applyAlignment="1" applyProtection="1">
      <alignment horizontal="left" vertical="top" wrapText="1"/>
    </xf>
    <xf numFmtId="14" fontId="88" fillId="42" borderId="75" xfId="0" applyNumberFormat="1" applyFont="1" applyFill="1" applyBorder="1" applyAlignment="1" applyProtection="1">
      <alignment horizontal="right" vertical="top" wrapText="1"/>
    </xf>
    <xf numFmtId="14" fontId="98" fillId="43" borderId="58" xfId="0" applyNumberFormat="1" applyFont="1" applyFill="1" applyBorder="1" applyAlignment="1" applyProtection="1">
      <alignment horizontal="right" vertical="top" wrapText="1"/>
    </xf>
    <xf numFmtId="4" fontId="108" fillId="33" borderId="58" xfId="0" applyNumberFormat="1" applyFont="1" applyFill="1" applyBorder="1" applyAlignment="1" applyProtection="1">
      <alignment horizontal="center"/>
    </xf>
    <xf numFmtId="4" fontId="108" fillId="33" borderId="41" xfId="0" applyNumberFormat="1" applyFont="1" applyFill="1" applyBorder="1" applyAlignment="1" applyProtection="1">
      <alignment horizontal="center"/>
    </xf>
    <xf numFmtId="177" fontId="44" fillId="33" borderId="59" xfId="1" applyNumberFormat="1" applyFont="1" applyFill="1" applyBorder="1" applyAlignment="1" applyProtection="1">
      <alignment horizontal="center" wrapText="1"/>
    </xf>
    <xf numFmtId="0" fontId="51" fillId="33" borderId="57" xfId="0" applyFont="1" applyFill="1" applyBorder="1" applyAlignment="1" applyProtection="1">
      <alignment horizontal="center" wrapText="1"/>
    </xf>
    <xf numFmtId="0" fontId="123" fillId="0" borderId="54" xfId="0" applyFont="1" applyBorder="1" applyAlignment="1" applyProtection="1">
      <alignment horizontal="center" wrapText="1"/>
      <protection locked="0"/>
    </xf>
    <xf numFmtId="0" fontId="44" fillId="33" borderId="42" xfId="0" applyFont="1" applyFill="1" applyBorder="1" applyProtection="1"/>
    <xf numFmtId="14" fontId="0" fillId="0" borderId="49" xfId="0" applyNumberFormat="1" applyFont="1" applyBorder="1" applyAlignment="1" applyProtection="1">
      <alignment horizontal="center" wrapText="1"/>
      <protection locked="0"/>
    </xf>
    <xf numFmtId="14" fontId="61" fillId="0" borderId="49" xfId="0" applyNumberFormat="1" applyFont="1" applyBorder="1" applyAlignment="1" applyProtection="1">
      <alignment horizontal="center"/>
      <protection locked="0"/>
    </xf>
    <xf numFmtId="14" fontId="0" fillId="0" borderId="51" xfId="0" applyNumberFormat="1" applyFont="1" applyBorder="1" applyAlignment="1" applyProtection="1">
      <alignment horizontal="center" wrapText="1"/>
      <protection locked="0"/>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0"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27" xfId="0" applyBorder="1" applyAlignment="1">
      <alignment horizontal="center"/>
    </xf>
    <xf numFmtId="0" fontId="0" fillId="0" borderId="52" xfId="0" applyBorder="1" applyAlignment="1">
      <alignment horizontal="center"/>
    </xf>
    <xf numFmtId="0" fontId="2" fillId="0" borderId="25" xfId="0" applyFont="1" applyBorder="1" applyAlignment="1">
      <alignment horizontal="center" vertical="top"/>
    </xf>
    <xf numFmtId="0" fontId="79" fillId="32" borderId="46" xfId="0" applyFont="1" applyFill="1" applyBorder="1" applyAlignment="1">
      <alignment horizontal="center" vertical="center" wrapText="1"/>
    </xf>
    <xf numFmtId="0" fontId="79" fillId="32" borderId="47" xfId="0" applyFont="1" applyFill="1" applyBorder="1" applyAlignment="1">
      <alignment horizontal="center" vertical="center" wrapText="1"/>
    </xf>
    <xf numFmtId="0" fontId="79" fillId="32" borderId="48" xfId="0" applyFont="1" applyFill="1" applyBorder="1" applyAlignment="1">
      <alignment horizontal="center" vertical="center" wrapText="1"/>
    </xf>
    <xf numFmtId="0" fontId="79" fillId="32" borderId="51" xfId="0" applyFont="1" applyFill="1" applyBorder="1" applyAlignment="1">
      <alignment horizontal="center" vertical="center" wrapText="1"/>
    </xf>
    <xf numFmtId="0" fontId="79" fillId="32" borderId="27" xfId="0" applyFont="1" applyFill="1" applyBorder="1" applyAlignment="1">
      <alignment horizontal="center" vertical="center" wrapText="1"/>
    </xf>
    <xf numFmtId="0" fontId="79" fillId="32" borderId="52" xfId="0" applyFont="1" applyFill="1" applyBorder="1" applyAlignment="1">
      <alignment horizontal="center" vertical="center" wrapText="1"/>
    </xf>
    <xf numFmtId="0" fontId="44" fillId="0" borderId="46" xfId="0" applyFont="1" applyBorder="1" applyAlignment="1">
      <alignment horizontal="left" vertical="top"/>
    </xf>
    <xf numFmtId="0" fontId="44" fillId="0" borderId="47" xfId="0" applyFont="1" applyBorder="1" applyAlignment="1">
      <alignment horizontal="left" vertical="top"/>
    </xf>
    <xf numFmtId="0" fontId="44" fillId="0" borderId="48" xfId="0" applyFont="1" applyBorder="1" applyAlignment="1">
      <alignment horizontal="left" vertical="top"/>
    </xf>
    <xf numFmtId="0" fontId="44" fillId="0" borderId="49" xfId="0" applyFont="1" applyBorder="1" applyAlignment="1">
      <alignment horizontal="left" vertical="top"/>
    </xf>
    <xf numFmtId="0" fontId="44" fillId="0" borderId="0" xfId="0" applyFont="1" applyBorder="1" applyAlignment="1">
      <alignment horizontal="left" vertical="top"/>
    </xf>
    <xf numFmtId="0" fontId="44" fillId="0" borderId="50" xfId="0" applyFont="1" applyBorder="1" applyAlignment="1">
      <alignment horizontal="left" vertical="top"/>
    </xf>
    <xf numFmtId="0" fontId="44" fillId="0" borderId="51" xfId="0" applyFont="1" applyBorder="1" applyAlignment="1">
      <alignment horizontal="left" vertical="top"/>
    </xf>
    <xf numFmtId="0" fontId="44" fillId="0" borderId="27" xfId="0" applyFont="1" applyBorder="1" applyAlignment="1">
      <alignment horizontal="left" vertical="top"/>
    </xf>
    <xf numFmtId="0" fontId="44" fillId="0" borderId="52" xfId="0" applyFont="1" applyBorder="1" applyAlignment="1">
      <alignment horizontal="left" vertical="top"/>
    </xf>
    <xf numFmtId="0" fontId="0" fillId="0" borderId="42" xfId="0" applyBorder="1" applyAlignment="1" applyProtection="1">
      <alignment horizontal="left" vertical="top" wrapText="1"/>
      <protection locked="0"/>
    </xf>
    <xf numFmtId="0" fontId="0" fillId="0" borderId="43" xfId="0" applyBorder="1"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78" fillId="41" borderId="24" xfId="0" applyFont="1" applyFill="1" applyBorder="1" applyAlignment="1">
      <alignment horizontal="center" vertical="top" wrapText="1"/>
    </xf>
    <xf numFmtId="0" fontId="78" fillId="41" borderId="25" xfId="0" applyFont="1" applyFill="1" applyBorder="1" applyAlignment="1">
      <alignment horizontal="center" vertical="top" wrapText="1"/>
    </xf>
    <xf numFmtId="0" fontId="78" fillId="41" borderId="26" xfId="0" applyFont="1" applyFill="1" applyBorder="1" applyAlignment="1">
      <alignment horizontal="center" vertical="top" wrapText="1"/>
    </xf>
    <xf numFmtId="176" fontId="0" fillId="33" borderId="69" xfId="1" applyNumberFormat="1" applyFont="1" applyFill="1" applyBorder="1" applyAlignment="1" applyProtection="1">
      <alignment horizontal="center"/>
    </xf>
    <xf numFmtId="176" fontId="0" fillId="33" borderId="47" xfId="1" applyNumberFormat="1" applyFont="1" applyFill="1" applyBorder="1" applyAlignment="1" applyProtection="1">
      <alignment horizontal="center"/>
    </xf>
    <xf numFmtId="176" fontId="0" fillId="33" borderId="73" xfId="1" applyNumberFormat="1" applyFont="1" applyFill="1" applyBorder="1" applyAlignment="1" applyProtection="1">
      <alignment horizontal="center"/>
    </xf>
    <xf numFmtId="176" fontId="0" fillId="33" borderId="27" xfId="1" applyNumberFormat="1" applyFont="1" applyFill="1" applyBorder="1" applyAlignment="1" applyProtection="1">
      <alignment horizontal="center"/>
    </xf>
    <xf numFmtId="0" fontId="60" fillId="33" borderId="69" xfId="0" applyFont="1" applyFill="1" applyBorder="1" applyAlignment="1" applyProtection="1">
      <alignment horizontal="left" wrapText="1"/>
    </xf>
    <xf numFmtId="0" fontId="60" fillId="33" borderId="47" xfId="0" applyFont="1" applyFill="1" applyBorder="1" applyAlignment="1" applyProtection="1">
      <alignment horizontal="left" wrapText="1"/>
    </xf>
    <xf numFmtId="0" fontId="60" fillId="33" borderId="65" xfId="0" applyFont="1" applyFill="1" applyBorder="1" applyAlignment="1" applyProtection="1">
      <alignment horizontal="left" wrapText="1"/>
    </xf>
    <xf numFmtId="0" fontId="60" fillId="33" borderId="73" xfId="0" applyFont="1" applyFill="1" applyBorder="1" applyAlignment="1" applyProtection="1">
      <alignment horizontal="left" wrapText="1"/>
    </xf>
    <xf numFmtId="0" fontId="60" fillId="33" borderId="27" xfId="0" applyFont="1" applyFill="1" applyBorder="1" applyAlignment="1" applyProtection="1">
      <alignment horizontal="left" wrapText="1"/>
    </xf>
    <xf numFmtId="0" fontId="60" fillId="33" borderId="68" xfId="0" applyFont="1" applyFill="1" applyBorder="1" applyAlignment="1" applyProtection="1">
      <alignment horizontal="left" wrapText="1"/>
    </xf>
    <xf numFmtId="0" fontId="51" fillId="40" borderId="24" xfId="0" applyFont="1" applyFill="1" applyBorder="1" applyAlignment="1">
      <alignment horizontal="center"/>
    </xf>
    <xf numFmtId="0" fontId="51" fillId="40" borderId="25" xfId="0" applyFont="1" applyFill="1" applyBorder="1" applyAlignment="1">
      <alignment horizontal="center"/>
    </xf>
    <xf numFmtId="0" fontId="51" fillId="40" borderId="26" xfId="0" applyFont="1" applyFill="1" applyBorder="1" applyAlignment="1">
      <alignment horizontal="center"/>
    </xf>
    <xf numFmtId="14" fontId="0" fillId="0" borderId="62" xfId="0" applyNumberFormat="1" applyFill="1" applyBorder="1" applyAlignment="1" applyProtection="1">
      <alignment horizontal="left" vertical="top" wrapText="1"/>
      <protection locked="0"/>
    </xf>
    <xf numFmtId="14" fontId="0" fillId="0" borderId="63" xfId="0" applyNumberFormat="1" applyFill="1" applyBorder="1" applyAlignment="1" applyProtection="1">
      <alignment horizontal="left" vertical="top" wrapText="1"/>
      <protection locked="0"/>
    </xf>
    <xf numFmtId="14" fontId="0" fillId="0" borderId="64" xfId="0" applyNumberFormat="1" applyFill="1" applyBorder="1" applyAlignment="1" applyProtection="1">
      <alignment horizontal="left" vertical="top" wrapText="1"/>
      <protection locked="0"/>
    </xf>
    <xf numFmtId="0" fontId="97" fillId="32" borderId="24" xfId="0" applyFont="1" applyFill="1" applyBorder="1" applyAlignment="1">
      <alignment horizontal="center" vertical="center" wrapText="1"/>
    </xf>
    <xf numFmtId="0" fontId="97" fillId="32" borderId="25" xfId="0" applyFont="1" applyFill="1" applyBorder="1" applyAlignment="1">
      <alignment horizontal="center" vertical="center" wrapText="1"/>
    </xf>
    <xf numFmtId="0" fontId="97" fillId="32" borderId="26" xfId="0" applyFont="1" applyFill="1" applyBorder="1" applyAlignment="1">
      <alignment horizontal="center" vertical="center" wrapText="1"/>
    </xf>
    <xf numFmtId="0" fontId="0" fillId="33" borderId="63" xfId="0" applyFill="1" applyBorder="1" applyAlignment="1" applyProtection="1">
      <alignment horizontal="center"/>
    </xf>
    <xf numFmtId="0" fontId="0" fillId="33" borderId="70" xfId="0" applyFill="1" applyBorder="1" applyAlignment="1" applyProtection="1">
      <alignment horizontal="center"/>
    </xf>
    <xf numFmtId="0" fontId="0" fillId="0" borderId="0" xfId="0" applyFont="1" applyBorder="1" applyAlignment="1" applyProtection="1">
      <alignment horizontal="center" wrapText="1"/>
      <protection locked="0"/>
    </xf>
    <xf numFmtId="0" fontId="51" fillId="33" borderId="66" xfId="0" applyFont="1" applyFill="1" applyBorder="1" applyAlignment="1" applyProtection="1">
      <alignment horizontal="center"/>
    </xf>
    <xf numFmtId="0" fontId="51" fillId="33" borderId="67" xfId="0" applyFont="1" applyFill="1" applyBorder="1" applyAlignment="1" applyProtection="1">
      <alignment horizontal="center"/>
    </xf>
    <xf numFmtId="0" fontId="0" fillId="33" borderId="71" xfId="0" applyFill="1" applyBorder="1" applyAlignment="1" applyProtection="1">
      <alignment horizontal="center"/>
    </xf>
    <xf numFmtId="0" fontId="0" fillId="33" borderId="72" xfId="0" applyFill="1" applyBorder="1" applyAlignment="1" applyProtection="1">
      <alignment horizontal="center"/>
    </xf>
    <xf numFmtId="0" fontId="0" fillId="0" borderId="27" xfId="0" applyFont="1" applyBorder="1" applyAlignment="1" applyProtection="1">
      <alignment horizontal="center" wrapText="1"/>
      <protection locked="0"/>
    </xf>
    <xf numFmtId="0" fontId="57" fillId="38" borderId="46" xfId="0" applyFont="1" applyFill="1" applyBorder="1" applyAlignment="1" applyProtection="1">
      <alignment horizontal="center" vertical="center" wrapText="1"/>
      <protection hidden="1"/>
    </xf>
    <xf numFmtId="0" fontId="57" fillId="38" borderId="47" xfId="0" applyFont="1" applyFill="1" applyBorder="1" applyAlignment="1" applyProtection="1">
      <alignment horizontal="center" vertical="center" wrapText="1"/>
      <protection hidden="1"/>
    </xf>
    <xf numFmtId="0" fontId="57" fillId="38" borderId="65" xfId="0" applyFont="1" applyFill="1" applyBorder="1" applyAlignment="1" applyProtection="1">
      <alignment horizontal="center" vertical="center" wrapText="1"/>
      <protection hidden="1"/>
    </xf>
    <xf numFmtId="0" fontId="57" fillId="38" borderId="51" xfId="0" applyFont="1" applyFill="1" applyBorder="1" applyAlignment="1" applyProtection="1">
      <alignment horizontal="center" vertical="center" wrapText="1"/>
      <protection hidden="1"/>
    </xf>
    <xf numFmtId="0" fontId="57" fillId="38" borderId="27" xfId="0" applyFont="1" applyFill="1" applyBorder="1" applyAlignment="1" applyProtection="1">
      <alignment horizontal="center" vertical="center" wrapText="1"/>
      <protection hidden="1"/>
    </xf>
    <xf numFmtId="0" fontId="57" fillId="38" borderId="68" xfId="0" applyFont="1" applyFill="1" applyBorder="1" applyAlignment="1" applyProtection="1">
      <alignment horizontal="center" vertical="center" wrapText="1"/>
      <protection hidden="1"/>
    </xf>
    <xf numFmtId="0" fontId="67" fillId="39" borderId="36" xfId="0" applyFont="1" applyFill="1" applyBorder="1" applyAlignment="1" applyProtection="1">
      <alignment horizontal="center" vertical="top" wrapText="1"/>
    </xf>
    <xf numFmtId="0" fontId="67" fillId="39" borderId="28" xfId="0" applyFont="1" applyFill="1" applyBorder="1" applyAlignment="1" applyProtection="1">
      <alignment horizontal="center" vertical="top" wrapText="1"/>
    </xf>
    <xf numFmtId="0" fontId="67" fillId="39" borderId="37" xfId="0" applyFont="1" applyFill="1" applyBorder="1" applyAlignment="1" applyProtection="1">
      <alignment horizontal="center" vertical="top" wrapText="1"/>
    </xf>
    <xf numFmtId="0" fontId="55" fillId="38" borderId="47" xfId="0" applyFont="1" applyFill="1" applyBorder="1" applyAlignment="1" applyProtection="1">
      <alignment horizontal="center" vertical="center" wrapText="1"/>
      <protection hidden="1"/>
    </xf>
    <xf numFmtId="0" fontId="55" fillId="38" borderId="48" xfId="0" applyFont="1" applyFill="1" applyBorder="1" applyAlignment="1" applyProtection="1">
      <alignment horizontal="center" vertical="center" wrapText="1"/>
      <protection hidden="1"/>
    </xf>
    <xf numFmtId="0" fontId="55" fillId="38" borderId="27" xfId="0" applyFont="1" applyFill="1" applyBorder="1" applyAlignment="1" applyProtection="1">
      <alignment horizontal="center" vertical="center" wrapText="1"/>
      <protection hidden="1"/>
    </xf>
    <xf numFmtId="0" fontId="55" fillId="38" borderId="52" xfId="0" applyFont="1" applyFill="1" applyBorder="1" applyAlignment="1" applyProtection="1">
      <alignment horizontal="center" vertical="center" wrapText="1"/>
      <protection hidden="1"/>
    </xf>
    <xf numFmtId="0" fontId="44" fillId="34" borderId="47" xfId="0" applyFont="1" applyFill="1" applyBorder="1" applyAlignment="1" applyProtection="1">
      <alignment horizontal="center" wrapText="1"/>
      <protection hidden="1"/>
    </xf>
    <xf numFmtId="0" fontId="44" fillId="34" borderId="0" xfId="0" applyFont="1" applyFill="1" applyBorder="1" applyAlignment="1" applyProtection="1">
      <alignment horizontal="center" wrapText="1"/>
      <protection hidden="1"/>
    </xf>
    <xf numFmtId="0" fontId="44" fillId="34" borderId="27" xfId="0" applyFont="1" applyFill="1" applyBorder="1" applyAlignment="1" applyProtection="1">
      <alignment horizontal="center" wrapText="1"/>
      <protection hidden="1"/>
    </xf>
    <xf numFmtId="0" fontId="44" fillId="39" borderId="57" xfId="0" applyFont="1" applyFill="1" applyBorder="1" applyAlignment="1">
      <alignment horizontal="left" vertical="top" wrapText="1"/>
    </xf>
    <xf numFmtId="0" fontId="44" fillId="39" borderId="58" xfId="0" applyFont="1" applyFill="1" applyBorder="1" applyAlignment="1">
      <alignment horizontal="left" vertical="top" wrapText="1"/>
    </xf>
    <xf numFmtId="0" fontId="44" fillId="39" borderId="59" xfId="0" applyFont="1" applyFill="1" applyBorder="1" applyAlignment="1">
      <alignment horizontal="left" vertical="top" wrapText="1"/>
    </xf>
    <xf numFmtId="0" fontId="44" fillId="33" borderId="0" xfId="0" applyFont="1" applyFill="1" applyAlignment="1" applyProtection="1">
      <alignment horizontal="left" wrapText="1"/>
    </xf>
    <xf numFmtId="176" fontId="44" fillId="33" borderId="66" xfId="1" applyNumberFormat="1" applyFont="1" applyFill="1" applyBorder="1" applyAlignment="1" applyProtection="1">
      <alignment horizontal="center" wrapText="1"/>
    </xf>
    <xf numFmtId="176" fontId="44" fillId="33" borderId="67" xfId="1" applyNumberFormat="1" applyFont="1" applyFill="1" applyBorder="1" applyAlignment="1" applyProtection="1">
      <alignment horizontal="center" wrapText="1"/>
    </xf>
    <xf numFmtId="0" fontId="0" fillId="0" borderId="1" xfId="0" applyFont="1" applyBorder="1" applyAlignment="1" applyProtection="1">
      <alignment horizontal="center" wrapText="1"/>
      <protection locked="0"/>
    </xf>
    <xf numFmtId="0" fontId="0" fillId="33" borderId="32" xfId="0" applyFill="1" applyBorder="1" applyAlignment="1">
      <alignment horizontal="center" wrapText="1"/>
    </xf>
    <xf numFmtId="14" fontId="101" fillId="43" borderId="58" xfId="0" applyNumberFormat="1" applyFont="1" applyFill="1" applyBorder="1" applyAlignment="1" applyProtection="1">
      <alignment horizontal="right" vertical="top" wrapText="1"/>
    </xf>
    <xf numFmtId="14" fontId="99" fillId="43" borderId="75" xfId="0" applyNumberFormat="1" applyFont="1" applyFill="1" applyBorder="1" applyAlignment="1" applyProtection="1">
      <alignment horizontal="right" vertical="top" wrapText="1"/>
    </xf>
    <xf numFmtId="14" fontId="2" fillId="41" borderId="38" xfId="0" applyNumberFormat="1" applyFont="1" applyFill="1" applyBorder="1" applyAlignment="1" applyProtection="1">
      <alignment horizontal="left" vertical="top" wrapText="1"/>
    </xf>
    <xf numFmtId="14" fontId="2" fillId="41" borderId="2" xfId="0" applyNumberFormat="1" applyFont="1" applyFill="1" applyBorder="1" applyAlignment="1" applyProtection="1">
      <alignment horizontal="left" vertical="top" wrapText="1"/>
    </xf>
    <xf numFmtId="14" fontId="2" fillId="41" borderId="39" xfId="0" applyNumberFormat="1" applyFont="1" applyFill="1" applyBorder="1" applyAlignment="1" applyProtection="1">
      <alignment horizontal="left" vertical="top" wrapText="1"/>
    </xf>
    <xf numFmtId="14" fontId="2" fillId="41" borderId="40" xfId="0" applyNumberFormat="1" applyFont="1" applyFill="1" applyBorder="1" applyAlignment="1" applyProtection="1">
      <alignment horizontal="left" vertical="top" wrapText="1"/>
    </xf>
    <xf numFmtId="14" fontId="2" fillId="41" borderId="23" xfId="0" applyNumberFormat="1" applyFont="1" applyFill="1" applyBorder="1" applyAlignment="1" applyProtection="1">
      <alignment horizontal="left" vertical="top" wrapText="1"/>
    </xf>
    <xf numFmtId="14" fontId="2" fillId="41" borderId="41" xfId="0" applyNumberFormat="1" applyFont="1" applyFill="1" applyBorder="1" applyAlignment="1" applyProtection="1">
      <alignment horizontal="left" vertical="top" wrapText="1"/>
    </xf>
    <xf numFmtId="14" fontId="0" fillId="0" borderId="60" xfId="0" applyNumberFormat="1" applyBorder="1" applyAlignment="1" applyProtection="1">
      <alignment horizontal="left" vertical="top" wrapText="1"/>
      <protection locked="0"/>
    </xf>
    <xf numFmtId="14" fontId="0" fillId="0" borderId="1" xfId="0" applyNumberFormat="1" applyBorder="1" applyAlignment="1" applyProtection="1">
      <alignment horizontal="left" vertical="top" wrapText="1"/>
      <protection locked="0"/>
    </xf>
    <xf numFmtId="14" fontId="0" fillId="0" borderId="61" xfId="0" applyNumberFormat="1" applyBorder="1" applyAlignment="1" applyProtection="1">
      <alignment horizontal="left" vertical="top" wrapText="1"/>
      <protection locked="0"/>
    </xf>
    <xf numFmtId="14" fontId="0" fillId="0" borderId="49" xfId="0" applyNumberFormat="1" applyBorder="1" applyAlignment="1" applyProtection="1">
      <alignment horizontal="left" vertical="top" wrapText="1"/>
      <protection locked="0"/>
    </xf>
    <xf numFmtId="14" fontId="0" fillId="0" borderId="0" xfId="0" applyNumberFormat="1" applyBorder="1" applyAlignment="1" applyProtection="1">
      <alignment horizontal="left" vertical="top" wrapText="1"/>
      <protection locked="0"/>
    </xf>
    <xf numFmtId="14" fontId="0" fillId="0" borderId="50" xfId="0" applyNumberFormat="1" applyBorder="1" applyAlignment="1" applyProtection="1">
      <alignment horizontal="left" vertical="top" wrapText="1"/>
      <protection locked="0"/>
    </xf>
    <xf numFmtId="14" fontId="0" fillId="0" borderId="51" xfId="0" applyNumberFormat="1" applyBorder="1" applyAlignment="1" applyProtection="1">
      <alignment horizontal="left" vertical="top" wrapText="1"/>
      <protection locked="0"/>
    </xf>
    <xf numFmtId="14" fontId="0" fillId="0" borderId="27" xfId="0" applyNumberFormat="1" applyBorder="1" applyAlignment="1" applyProtection="1">
      <alignment horizontal="left" vertical="top" wrapText="1"/>
      <protection locked="0"/>
    </xf>
    <xf numFmtId="14" fontId="0" fillId="0" borderId="52" xfId="0" applyNumberFormat="1" applyBorder="1" applyAlignment="1" applyProtection="1">
      <alignment horizontal="left" vertical="top" wrapText="1"/>
      <protection locked="0"/>
    </xf>
    <xf numFmtId="14" fontId="110" fillId="33" borderId="0" xfId="0" applyNumberFormat="1" applyFont="1" applyFill="1" applyBorder="1" applyAlignment="1" applyProtection="1">
      <alignment horizontal="left" wrapText="1"/>
    </xf>
    <xf numFmtId="14" fontId="110" fillId="33" borderId="27" xfId="0" applyNumberFormat="1" applyFont="1" applyFill="1" applyBorder="1" applyAlignment="1" applyProtection="1">
      <alignment horizontal="left" wrapText="1"/>
    </xf>
    <xf numFmtId="14" fontId="101" fillId="43" borderId="57" xfId="0" applyNumberFormat="1" applyFont="1" applyFill="1" applyBorder="1" applyAlignment="1" applyProtection="1">
      <alignment horizontal="right" vertical="top" wrapText="1"/>
    </xf>
    <xf numFmtId="14" fontId="101" fillId="43" borderId="74" xfId="0" applyNumberFormat="1" applyFont="1" applyFill="1" applyBorder="1" applyAlignment="1" applyProtection="1">
      <alignment horizontal="right" vertical="center" wrapText="1"/>
    </xf>
    <xf numFmtId="14" fontId="101" fillId="43" borderId="75" xfId="0" applyNumberFormat="1" applyFont="1" applyFill="1" applyBorder="1" applyAlignment="1" applyProtection="1">
      <alignment horizontal="right" vertical="center" wrapText="1"/>
    </xf>
    <xf numFmtId="14" fontId="51" fillId="33" borderId="0" xfId="0" applyNumberFormat="1" applyFont="1" applyFill="1" applyBorder="1" applyAlignment="1" applyProtection="1">
      <alignment horizontal="right" vertical="center" wrapText="1"/>
    </xf>
    <xf numFmtId="0" fontId="44" fillId="0" borderId="0" xfId="0" applyFont="1" applyAlignment="1" applyProtection="1">
      <alignment horizontal="center"/>
      <protection hidden="1"/>
    </xf>
    <xf numFmtId="0" fontId="0" fillId="0" borderId="0" xfId="0" applyAlignment="1" applyProtection="1">
      <alignment horizontal="center"/>
      <protection hidden="1"/>
    </xf>
    <xf numFmtId="0" fontId="64" fillId="40" borderId="24" xfId="0" applyFont="1" applyFill="1" applyBorder="1" applyAlignment="1" applyProtection="1">
      <alignment horizontal="center" vertical="center" wrapText="1"/>
    </xf>
    <xf numFmtId="0" fontId="64" fillId="40" borderId="25" xfId="0" applyFont="1" applyFill="1" applyBorder="1" applyAlignment="1" applyProtection="1">
      <alignment horizontal="center" vertical="center" wrapText="1"/>
    </xf>
    <xf numFmtId="0" fontId="64" fillId="40" borderId="26" xfId="0" applyFont="1" applyFill="1" applyBorder="1" applyAlignment="1" applyProtection="1">
      <alignment horizontal="center" vertical="center" wrapText="1"/>
    </xf>
    <xf numFmtId="0" fontId="81" fillId="0" borderId="24" xfId="0" applyFont="1" applyBorder="1" applyAlignment="1" applyProtection="1">
      <alignment horizontal="center" vertical="center" wrapText="1"/>
    </xf>
    <xf numFmtId="0" fontId="81" fillId="0" borderId="25" xfId="0" applyFont="1" applyBorder="1" applyAlignment="1" applyProtection="1">
      <alignment horizontal="center" vertical="center" wrapText="1"/>
    </xf>
    <xf numFmtId="0" fontId="81" fillId="0" borderId="26" xfId="0" applyFont="1" applyBorder="1" applyAlignment="1" applyProtection="1">
      <alignment horizontal="center" vertical="center" wrapText="1"/>
    </xf>
    <xf numFmtId="0" fontId="64" fillId="0" borderId="0" xfId="0" applyFont="1" applyAlignment="1" applyProtection="1">
      <alignment horizontal="center"/>
      <protection hidden="1"/>
    </xf>
    <xf numFmtId="0" fontId="83" fillId="0" borderId="36" xfId="0" applyFont="1" applyBorder="1" applyAlignment="1" applyProtection="1">
      <alignment horizontal="center" vertical="center" wrapText="1"/>
    </xf>
    <xf numFmtId="0" fontId="83" fillId="0" borderId="28" xfId="0" applyFont="1" applyBorder="1" applyAlignment="1" applyProtection="1">
      <alignment horizontal="center" vertical="center" wrapText="1"/>
    </xf>
    <xf numFmtId="0" fontId="83" fillId="0" borderId="37" xfId="0" applyFont="1" applyBorder="1" applyAlignment="1" applyProtection="1">
      <alignment horizontal="center" vertical="center" wrapText="1"/>
    </xf>
  </cellXfs>
  <cellStyles count="324">
    <cellStyle name="%" xfId="2" xr:uid="{00000000-0005-0000-0000-000000000000}"/>
    <cellStyle name="% 2" xfId="3" xr:uid="{00000000-0005-0000-0000-000001000000}"/>
    <cellStyle name="% 2 2" xfId="4" xr:uid="{00000000-0005-0000-0000-000002000000}"/>
    <cellStyle name="% 3" xfId="5" xr:uid="{00000000-0005-0000-0000-000003000000}"/>
    <cellStyle name="%_AA Capcode &amp; Rate Sheet SFY2013B (Jan13), CRCS" xfId="6" xr:uid="{00000000-0005-0000-0000-000004000000}"/>
    <cellStyle name="%_AA Capcode &amp; Rate Sheet SFY2013B (Jan13), CRCS 2" xfId="7" xr:uid="{00000000-0005-0000-0000-000005000000}"/>
    <cellStyle name="%_AA Capcodes  Rate Sheet SFY14B DRAFT" xfId="8" xr:uid="{00000000-0005-0000-0000-000006000000}"/>
    <cellStyle name="%_AA Capcodes  Rate Sheet SFY14B DRAFT (2)" xfId="9" xr:uid="{00000000-0005-0000-0000-000007000000}"/>
    <cellStyle name="%_AA Capcodes  Rate Sheet SFY14B DRAFT_Medicaid Expansion Rate Model 11 11 13" xfId="10" xr:uid="{00000000-0005-0000-0000-000008000000}"/>
    <cellStyle name="%_AA Capcodes  Rate Sheet SFY14B DRAFT_Medicaid Expansion Rate Model 11 11 13 2" xfId="11" xr:uid="{00000000-0005-0000-0000-000009000000}"/>
    <cellStyle name="%_AA Capcodes Rate Sheet SFY14B Draft_20131002" xfId="12" xr:uid="{00000000-0005-0000-0000-00000A000000}"/>
    <cellStyle name="%_AA Capcodes Rate Sheet SFY14B Draft_20131002_Medicaid Expansion Rate Model 11 11 13" xfId="13" xr:uid="{00000000-0005-0000-0000-00000B000000}"/>
    <cellStyle name="%_AA Capcodes Rate Sheet SFY14B Draft_20131002_Medicaid Expansion Rate Model 11 11 13 2" xfId="14" xr:uid="{00000000-0005-0000-0000-00000C000000}"/>
    <cellStyle name="%_CRCS D-SNP 1.3" xfId="15" xr:uid="{00000000-0005-0000-0000-00000D000000}"/>
    <cellStyle name="%_CRCS D-SNP 1.3 2" xfId="16" xr:uid="{00000000-0005-0000-0000-00000E000000}"/>
    <cellStyle name="%_Jan-Jun SFY13 Eligibility Projections v2" xfId="17" xr:uid="{00000000-0005-0000-0000-00000F000000}"/>
    <cellStyle name="%_Jan-Jun SFY13 Eligibility Projections v2 2" xfId="18" xr:uid="{00000000-0005-0000-0000-000010000000}"/>
    <cellStyle name="%_Medicaid Expansion Rate Model 11 11 13" xfId="19" xr:uid="{00000000-0005-0000-0000-000011000000}"/>
    <cellStyle name="%_Medicaid Expansion Rate Model 11 11 13 2" xfId="20" xr:uid="{00000000-0005-0000-0000-000012000000}"/>
    <cellStyle name="%_SFY13 NJ Rate Development 2.3_July-Dec" xfId="21" xr:uid="{00000000-0005-0000-0000-000013000000}"/>
    <cellStyle name="%_SFY13b NJ CRCS 1.0_Jan-Jun" xfId="22" xr:uid="{00000000-0005-0000-0000-000014000000}"/>
    <cellStyle name="%_SFY13b NJ CRCS 1.0_Jan-Jun 2" xfId="23" xr:uid="{00000000-0005-0000-0000-000015000000}"/>
    <cellStyle name="%_SFY13b NJ CRCS 1.3_Jan-Jun" xfId="24" xr:uid="{00000000-0005-0000-0000-000016000000}"/>
    <cellStyle name="%_SFY13b NJ CRCS 1.3_Jan-Jun 2" xfId="25" xr:uid="{00000000-0005-0000-0000-000017000000}"/>
    <cellStyle name="%_SFY14 Eligibility Projections v1" xfId="26" xr:uid="{00000000-0005-0000-0000-000018000000}"/>
    <cellStyle name="%_SFY14 Eligibility Projections v1 2" xfId="27" xr:uid="{00000000-0005-0000-0000-000019000000}"/>
    <cellStyle name="%_SFY14 NJ CRCS D-SNP 1.1" xfId="28" xr:uid="{00000000-0005-0000-0000-00001A000000}"/>
    <cellStyle name="%_SFY14 NJ CRCS D-SNP 1.1 2" xfId="29" xr:uid="{00000000-0005-0000-0000-00001B000000}"/>
    <cellStyle name="%_SFY14 NJ CRCS D-SNP 1.2" xfId="30" xr:uid="{00000000-0005-0000-0000-00001C000000}"/>
    <cellStyle name="%_SFY14 NJ CRCS D-SNP 1.2 2" xfId="31" xr:uid="{00000000-0005-0000-0000-00001D000000}"/>
    <cellStyle name="%_SFY14b NJ CRCS 1.0" xfId="32" xr:uid="{00000000-0005-0000-0000-00001E000000}"/>
    <cellStyle name="%_SFY14b NJ CRCS 1.0 2" xfId="33" xr:uid="{00000000-0005-0000-0000-00001F000000}"/>
    <cellStyle name="%_SFY14b NJ CRCS 1.2_LB Peer" xfId="34" xr:uid="{00000000-0005-0000-0000-000020000000}"/>
    <cellStyle name="%_SFY14b NJ CRCS 1.3" xfId="35" xr:uid="{00000000-0005-0000-0000-000021000000}"/>
    <cellStyle name="%_SFY14b NJ CRCS 1.3 2" xfId="36" xr:uid="{00000000-0005-0000-0000-000022000000}"/>
    <cellStyle name="%_SFY14b NJ CRCS 1.3_LB Peer" xfId="37" xr:uid="{00000000-0005-0000-0000-000023000000}"/>
    <cellStyle name="20% - Accent1 2" xfId="38" xr:uid="{00000000-0005-0000-0000-000024000000}"/>
    <cellStyle name="20% - Accent2 2" xfId="39" xr:uid="{00000000-0005-0000-0000-000025000000}"/>
    <cellStyle name="20% - Accent3 2" xfId="40" xr:uid="{00000000-0005-0000-0000-000026000000}"/>
    <cellStyle name="20% - Accent4 2" xfId="41" xr:uid="{00000000-0005-0000-0000-000027000000}"/>
    <cellStyle name="20% - Accent5 2" xfId="42" xr:uid="{00000000-0005-0000-0000-000028000000}"/>
    <cellStyle name="20% - Accent6 2" xfId="43" xr:uid="{00000000-0005-0000-0000-000029000000}"/>
    <cellStyle name="40% - Accent1 2" xfId="44" xr:uid="{00000000-0005-0000-0000-00002A000000}"/>
    <cellStyle name="40% - Accent2 2" xfId="45" xr:uid="{00000000-0005-0000-0000-00002B000000}"/>
    <cellStyle name="40% - Accent3 2" xfId="46" xr:uid="{00000000-0005-0000-0000-00002C000000}"/>
    <cellStyle name="40% - Accent4 2" xfId="47" xr:uid="{00000000-0005-0000-0000-00002D000000}"/>
    <cellStyle name="40% - Accent5 2" xfId="48" xr:uid="{00000000-0005-0000-0000-00002E000000}"/>
    <cellStyle name="40% - Accent6 2" xfId="49" xr:uid="{00000000-0005-0000-0000-00002F000000}"/>
    <cellStyle name="60% - Accent1 2" xfId="50" xr:uid="{00000000-0005-0000-0000-000030000000}"/>
    <cellStyle name="60% - Accent2 2" xfId="51" xr:uid="{00000000-0005-0000-0000-000031000000}"/>
    <cellStyle name="60% - Accent3 2" xfId="52" xr:uid="{00000000-0005-0000-0000-000032000000}"/>
    <cellStyle name="60% - Accent4 2" xfId="53" xr:uid="{00000000-0005-0000-0000-000033000000}"/>
    <cellStyle name="60% - Accent5 2" xfId="54" xr:uid="{00000000-0005-0000-0000-000034000000}"/>
    <cellStyle name="60% - Accent6 2" xfId="55" xr:uid="{00000000-0005-0000-0000-000035000000}"/>
    <cellStyle name="Accent1 2" xfId="56" xr:uid="{00000000-0005-0000-0000-000036000000}"/>
    <cellStyle name="Accent2 2" xfId="57" xr:uid="{00000000-0005-0000-0000-000037000000}"/>
    <cellStyle name="Accent3 2" xfId="58" xr:uid="{00000000-0005-0000-0000-000038000000}"/>
    <cellStyle name="Accent4 2" xfId="59" xr:uid="{00000000-0005-0000-0000-000039000000}"/>
    <cellStyle name="Accent5 2" xfId="60" xr:uid="{00000000-0005-0000-0000-00003A000000}"/>
    <cellStyle name="Accent6 2" xfId="61" xr:uid="{00000000-0005-0000-0000-00003B000000}"/>
    <cellStyle name="arrow" xfId="62" xr:uid="{00000000-0005-0000-0000-00003C000000}"/>
    <cellStyle name="Bad 2" xfId="63" xr:uid="{00000000-0005-0000-0000-00003D000000}"/>
    <cellStyle name="Blue" xfId="64" xr:uid="{00000000-0005-0000-0000-00003E000000}"/>
    <cellStyle name="Blue 2" xfId="65" xr:uid="{00000000-0005-0000-0000-00003F000000}"/>
    <cellStyle name="bluel" xfId="66" xr:uid="{00000000-0005-0000-0000-000040000000}"/>
    <cellStyle name="bluel 2" xfId="67" xr:uid="{00000000-0005-0000-0000-000041000000}"/>
    <cellStyle name="BlueLeft" xfId="68" xr:uid="{00000000-0005-0000-0000-000042000000}"/>
    <cellStyle name="BlueLeft 2" xfId="69" xr:uid="{00000000-0005-0000-0000-000043000000}"/>
    <cellStyle name="bluer" xfId="70" xr:uid="{00000000-0005-0000-0000-000044000000}"/>
    <cellStyle name="Calculation 2" xfId="71" xr:uid="{00000000-0005-0000-0000-000045000000}"/>
    <cellStyle name="Calculation 2 2" xfId="72" xr:uid="{00000000-0005-0000-0000-000046000000}"/>
    <cellStyle name="Calculation 2 2 2" xfId="73" xr:uid="{00000000-0005-0000-0000-000047000000}"/>
    <cellStyle name="Calculation 2 2 2 2" xfId="305" xr:uid="{00000000-0005-0000-0000-000048000000}"/>
    <cellStyle name="Calculation 2 2 3" xfId="304" xr:uid="{00000000-0005-0000-0000-000049000000}"/>
    <cellStyle name="Calculation 2 3" xfId="74" xr:uid="{00000000-0005-0000-0000-00004A000000}"/>
    <cellStyle name="Calculation 2 3 2" xfId="306" xr:uid="{00000000-0005-0000-0000-00004B000000}"/>
    <cellStyle name="Calculation 2 4" xfId="303" xr:uid="{00000000-0005-0000-0000-00004C000000}"/>
    <cellStyle name="Check Cell 2" xfId="75" xr:uid="{00000000-0005-0000-0000-00004D000000}"/>
    <cellStyle name="Comma 11" xfId="76" xr:uid="{00000000-0005-0000-0000-00004E000000}"/>
    <cellStyle name="Comma 2" xfId="77" xr:uid="{00000000-0005-0000-0000-00004F000000}"/>
    <cellStyle name="Comma 2 2" xfId="78" xr:uid="{00000000-0005-0000-0000-000050000000}"/>
    <cellStyle name="Comma 2 2 2" xfId="79" xr:uid="{00000000-0005-0000-0000-000051000000}"/>
    <cellStyle name="Comma 2 3" xfId="80" xr:uid="{00000000-0005-0000-0000-000052000000}"/>
    <cellStyle name="Comma 2 3 2" xfId="81" xr:uid="{00000000-0005-0000-0000-000053000000}"/>
    <cellStyle name="Comma 2 4" xfId="82" xr:uid="{00000000-0005-0000-0000-000054000000}"/>
    <cellStyle name="Comma 2 4 2" xfId="83" xr:uid="{00000000-0005-0000-0000-000055000000}"/>
    <cellStyle name="Comma 2 5" xfId="84" xr:uid="{00000000-0005-0000-0000-000056000000}"/>
    <cellStyle name="Comma 3" xfId="85" xr:uid="{00000000-0005-0000-0000-000057000000}"/>
    <cellStyle name="Comma 3 2" xfId="86" xr:uid="{00000000-0005-0000-0000-000058000000}"/>
    <cellStyle name="Comma 3 3" xfId="87" xr:uid="{00000000-0005-0000-0000-000059000000}"/>
    <cellStyle name="Comma 4" xfId="88" xr:uid="{00000000-0005-0000-0000-00005A000000}"/>
    <cellStyle name="Comma 4 2" xfId="89" xr:uid="{00000000-0005-0000-0000-00005B000000}"/>
    <cellStyle name="Comma 4 3" xfId="90" xr:uid="{00000000-0005-0000-0000-00005C000000}"/>
    <cellStyle name="Comma 5" xfId="91" xr:uid="{00000000-0005-0000-0000-00005D000000}"/>
    <cellStyle name="Comma 6" xfId="92" xr:uid="{00000000-0005-0000-0000-00005E000000}"/>
    <cellStyle name="Comma 7" xfId="93" xr:uid="{00000000-0005-0000-0000-00005F000000}"/>
    <cellStyle name="Comma 7 2" xfId="94" xr:uid="{00000000-0005-0000-0000-000060000000}"/>
    <cellStyle name="Comma 8" xfId="95" xr:uid="{00000000-0005-0000-0000-000061000000}"/>
    <cellStyle name="Comma 8 2" xfId="96" xr:uid="{00000000-0005-0000-0000-000062000000}"/>
    <cellStyle name="Comma 9" xfId="97" xr:uid="{00000000-0005-0000-0000-000063000000}"/>
    <cellStyle name="Comma0" xfId="98" xr:uid="{00000000-0005-0000-0000-000064000000}"/>
    <cellStyle name="Comma0 2" xfId="99" xr:uid="{00000000-0005-0000-0000-000065000000}"/>
    <cellStyle name="Comma0 3" xfId="100" xr:uid="{00000000-0005-0000-0000-000066000000}"/>
    <cellStyle name="Currency" xfId="1" builtinId="4"/>
    <cellStyle name="Currency 11" xfId="101" xr:uid="{00000000-0005-0000-0000-000068000000}"/>
    <cellStyle name="Currency 2" xfId="102" xr:uid="{00000000-0005-0000-0000-000069000000}"/>
    <cellStyle name="Currency 2 2" xfId="103" xr:uid="{00000000-0005-0000-0000-00006A000000}"/>
    <cellStyle name="Currency 2 2 2" xfId="104" xr:uid="{00000000-0005-0000-0000-00006B000000}"/>
    <cellStyle name="Currency 2 2 2 2" xfId="105" xr:uid="{00000000-0005-0000-0000-00006C000000}"/>
    <cellStyle name="Currency 2 2 2 3" xfId="106" xr:uid="{00000000-0005-0000-0000-00006D000000}"/>
    <cellStyle name="Currency 2 2 2 4" xfId="107" xr:uid="{00000000-0005-0000-0000-00006E000000}"/>
    <cellStyle name="Currency 2 2 2 5" xfId="108" xr:uid="{00000000-0005-0000-0000-00006F000000}"/>
    <cellStyle name="Currency 2 2 2 6" xfId="109" xr:uid="{00000000-0005-0000-0000-000070000000}"/>
    <cellStyle name="Currency 2 2 2 7" xfId="110" xr:uid="{00000000-0005-0000-0000-000071000000}"/>
    <cellStyle name="Currency 2 2 3" xfId="111" xr:uid="{00000000-0005-0000-0000-000072000000}"/>
    <cellStyle name="Currency 2 2 3 2" xfId="112" xr:uid="{00000000-0005-0000-0000-000073000000}"/>
    <cellStyle name="Currency 2 2 4" xfId="113" xr:uid="{00000000-0005-0000-0000-000074000000}"/>
    <cellStyle name="Currency 2 2 4 2" xfId="114" xr:uid="{00000000-0005-0000-0000-000075000000}"/>
    <cellStyle name="Currency 2 2 5" xfId="115" xr:uid="{00000000-0005-0000-0000-000076000000}"/>
    <cellStyle name="Currency 2 2 5 2" xfId="116" xr:uid="{00000000-0005-0000-0000-000077000000}"/>
    <cellStyle name="Currency 2 2 6" xfId="117" xr:uid="{00000000-0005-0000-0000-000078000000}"/>
    <cellStyle name="Currency 2 2 6 2" xfId="118" xr:uid="{00000000-0005-0000-0000-000079000000}"/>
    <cellStyle name="Currency 2 2 7" xfId="119" xr:uid="{00000000-0005-0000-0000-00007A000000}"/>
    <cellStyle name="Currency 2 2 7 2" xfId="120" xr:uid="{00000000-0005-0000-0000-00007B000000}"/>
    <cellStyle name="Currency 2 3" xfId="121" xr:uid="{00000000-0005-0000-0000-00007C000000}"/>
    <cellStyle name="Currency 2 3 2" xfId="122" xr:uid="{00000000-0005-0000-0000-00007D000000}"/>
    <cellStyle name="Currency 2 4" xfId="123" xr:uid="{00000000-0005-0000-0000-00007E000000}"/>
    <cellStyle name="Currency 2 4 2" xfId="124" xr:uid="{00000000-0005-0000-0000-00007F000000}"/>
    <cellStyle name="Currency 2 5" xfId="125" xr:uid="{00000000-0005-0000-0000-000080000000}"/>
    <cellStyle name="Currency 2 5 2" xfId="126" xr:uid="{00000000-0005-0000-0000-000081000000}"/>
    <cellStyle name="Currency 2 6" xfId="127" xr:uid="{00000000-0005-0000-0000-000082000000}"/>
    <cellStyle name="Currency 2 7" xfId="128" xr:uid="{00000000-0005-0000-0000-000083000000}"/>
    <cellStyle name="Currency 2 8" xfId="129" xr:uid="{00000000-0005-0000-0000-000084000000}"/>
    <cellStyle name="Currency 3" xfId="130" xr:uid="{00000000-0005-0000-0000-000085000000}"/>
    <cellStyle name="Currency 3 2" xfId="131" xr:uid="{00000000-0005-0000-0000-000086000000}"/>
    <cellStyle name="Currency 3 3" xfId="132" xr:uid="{00000000-0005-0000-0000-000087000000}"/>
    <cellStyle name="Currency 3 3 2" xfId="133" xr:uid="{00000000-0005-0000-0000-000088000000}"/>
    <cellStyle name="Currency 4" xfId="134" xr:uid="{00000000-0005-0000-0000-000089000000}"/>
    <cellStyle name="Currency 4 2" xfId="135" xr:uid="{00000000-0005-0000-0000-00008A000000}"/>
    <cellStyle name="Currency 4 3" xfId="136" xr:uid="{00000000-0005-0000-0000-00008B000000}"/>
    <cellStyle name="Currency 5" xfId="137" xr:uid="{00000000-0005-0000-0000-00008C000000}"/>
    <cellStyle name="Currency 6" xfId="138" xr:uid="{00000000-0005-0000-0000-00008D000000}"/>
    <cellStyle name="Currency 6 2" xfId="139" xr:uid="{00000000-0005-0000-0000-00008E000000}"/>
    <cellStyle name="Currency 7" xfId="140" xr:uid="{00000000-0005-0000-0000-00008F000000}"/>
    <cellStyle name="Currency 7 2" xfId="141" xr:uid="{00000000-0005-0000-0000-000090000000}"/>
    <cellStyle name="Currency 8" xfId="142" xr:uid="{00000000-0005-0000-0000-000091000000}"/>
    <cellStyle name="Currency 8 2" xfId="143" xr:uid="{00000000-0005-0000-0000-000092000000}"/>
    <cellStyle name="Currency0" xfId="144" xr:uid="{00000000-0005-0000-0000-000093000000}"/>
    <cellStyle name="Currency0 2" xfId="145" xr:uid="{00000000-0005-0000-0000-000094000000}"/>
    <cellStyle name="Currency0 3" xfId="146" xr:uid="{00000000-0005-0000-0000-000095000000}"/>
    <cellStyle name="currency2" xfId="147" xr:uid="{00000000-0005-0000-0000-000096000000}"/>
    <cellStyle name="currency2 2" xfId="148" xr:uid="{00000000-0005-0000-0000-000097000000}"/>
    <cellStyle name="date" xfId="149" xr:uid="{00000000-0005-0000-0000-000098000000}"/>
    <cellStyle name="Date 2" xfId="150" xr:uid="{00000000-0005-0000-0000-000099000000}"/>
    <cellStyle name="dec0" xfId="151" xr:uid="{00000000-0005-0000-0000-00009A000000}"/>
    <cellStyle name="dec1" xfId="152" xr:uid="{00000000-0005-0000-0000-00009B000000}"/>
    <cellStyle name="dec2" xfId="153" xr:uid="{00000000-0005-0000-0000-00009C000000}"/>
    <cellStyle name="dec3" xfId="154" xr:uid="{00000000-0005-0000-0000-00009D000000}"/>
    <cellStyle name="dec4" xfId="155" xr:uid="{00000000-0005-0000-0000-00009E000000}"/>
    <cellStyle name="dec4 2" xfId="156" xr:uid="{00000000-0005-0000-0000-00009F000000}"/>
    <cellStyle name="dec6" xfId="157" xr:uid="{00000000-0005-0000-0000-0000A0000000}"/>
    <cellStyle name="dec6 2" xfId="158" xr:uid="{00000000-0005-0000-0000-0000A1000000}"/>
    <cellStyle name="Decimal1" xfId="159" xr:uid="{00000000-0005-0000-0000-0000A2000000}"/>
    <cellStyle name="Decimal1 2" xfId="160" xr:uid="{00000000-0005-0000-0000-0000A3000000}"/>
    <cellStyle name="Decimal2" xfId="161" xr:uid="{00000000-0005-0000-0000-0000A4000000}"/>
    <cellStyle name="Decimal2 2" xfId="162" xr:uid="{00000000-0005-0000-0000-0000A5000000}"/>
    <cellStyle name="Decimal3" xfId="163" xr:uid="{00000000-0005-0000-0000-0000A6000000}"/>
    <cellStyle name="Decimal3 2" xfId="164" xr:uid="{00000000-0005-0000-0000-0000A7000000}"/>
    <cellStyle name="Decimal4" xfId="165" xr:uid="{00000000-0005-0000-0000-0000A8000000}"/>
    <cellStyle name="Decimal4 2" xfId="166" xr:uid="{00000000-0005-0000-0000-0000A9000000}"/>
    <cellStyle name="Decimal5" xfId="167" xr:uid="{00000000-0005-0000-0000-0000AA000000}"/>
    <cellStyle name="Decimal5 2" xfId="168" xr:uid="{00000000-0005-0000-0000-0000AB000000}"/>
    <cellStyle name="Explanatory Text 2" xfId="169" xr:uid="{00000000-0005-0000-0000-0000AC000000}"/>
    <cellStyle name="F2" xfId="170" xr:uid="{00000000-0005-0000-0000-0000AD000000}"/>
    <cellStyle name="F3" xfId="171" xr:uid="{00000000-0005-0000-0000-0000AE000000}"/>
    <cellStyle name="F4" xfId="172" xr:uid="{00000000-0005-0000-0000-0000AF000000}"/>
    <cellStyle name="F5" xfId="173" xr:uid="{00000000-0005-0000-0000-0000B0000000}"/>
    <cellStyle name="F6" xfId="174" xr:uid="{00000000-0005-0000-0000-0000B1000000}"/>
    <cellStyle name="F7" xfId="175" xr:uid="{00000000-0005-0000-0000-0000B2000000}"/>
    <cellStyle name="F8" xfId="176" xr:uid="{00000000-0005-0000-0000-0000B3000000}"/>
    <cellStyle name="Fixed" xfId="177" xr:uid="{00000000-0005-0000-0000-0000B4000000}"/>
    <cellStyle name="Fixed 2" xfId="178" xr:uid="{00000000-0005-0000-0000-0000B5000000}"/>
    <cellStyle name="Good 2" xfId="179" xr:uid="{00000000-0005-0000-0000-0000B6000000}"/>
    <cellStyle name="greenl" xfId="180" xr:uid="{00000000-0005-0000-0000-0000B7000000}"/>
    <cellStyle name="greenl 2" xfId="181" xr:uid="{00000000-0005-0000-0000-0000B8000000}"/>
    <cellStyle name="GreenLet" xfId="182" xr:uid="{00000000-0005-0000-0000-0000B9000000}"/>
    <cellStyle name="grnlet" xfId="183" xr:uid="{00000000-0005-0000-0000-0000BA000000}"/>
    <cellStyle name="Heading 1 2" xfId="184" xr:uid="{00000000-0005-0000-0000-0000BB000000}"/>
    <cellStyle name="Heading 2 2" xfId="185" xr:uid="{00000000-0005-0000-0000-0000BC000000}"/>
    <cellStyle name="Heading 3 2" xfId="186" xr:uid="{00000000-0005-0000-0000-0000BD000000}"/>
    <cellStyle name="Heading 4 2" xfId="187" xr:uid="{00000000-0005-0000-0000-0000BE000000}"/>
    <cellStyle name="Hyperlink" xfId="323" builtinId="8"/>
    <cellStyle name="Hyperlink 2" xfId="188" xr:uid="{00000000-0005-0000-0000-0000C0000000}"/>
    <cellStyle name="Input 2" xfId="189" xr:uid="{00000000-0005-0000-0000-0000C1000000}"/>
    <cellStyle name="Input 2 2" xfId="190" xr:uid="{00000000-0005-0000-0000-0000C2000000}"/>
    <cellStyle name="Input 2 2 2" xfId="191" xr:uid="{00000000-0005-0000-0000-0000C3000000}"/>
    <cellStyle name="Input 2 2 2 2" xfId="309" xr:uid="{00000000-0005-0000-0000-0000C4000000}"/>
    <cellStyle name="Input 2 2 3" xfId="308" xr:uid="{00000000-0005-0000-0000-0000C5000000}"/>
    <cellStyle name="Input 2 3" xfId="192" xr:uid="{00000000-0005-0000-0000-0000C6000000}"/>
    <cellStyle name="Input 2 3 2" xfId="310" xr:uid="{00000000-0005-0000-0000-0000C7000000}"/>
    <cellStyle name="Input 2 4" xfId="307" xr:uid="{00000000-0005-0000-0000-0000C8000000}"/>
    <cellStyle name="Left" xfId="193" xr:uid="{00000000-0005-0000-0000-0000C9000000}"/>
    <cellStyle name="Left 2" xfId="194" xr:uid="{00000000-0005-0000-0000-0000CA000000}"/>
    <cellStyle name="Linked Cell 2" xfId="195" xr:uid="{00000000-0005-0000-0000-0000CB000000}"/>
    <cellStyle name="Map Labels" xfId="196" xr:uid="{00000000-0005-0000-0000-0000CC000000}"/>
    <cellStyle name="Map Legend" xfId="197" xr:uid="{00000000-0005-0000-0000-0000CD000000}"/>
    <cellStyle name="Neutral 2" xfId="198" xr:uid="{00000000-0005-0000-0000-0000CE000000}"/>
    <cellStyle name="Normal" xfId="0" builtinId="0"/>
    <cellStyle name="Normal 10" xfId="199" xr:uid="{00000000-0005-0000-0000-0000D0000000}"/>
    <cellStyle name="Normal 11" xfId="200" xr:uid="{00000000-0005-0000-0000-0000D1000000}"/>
    <cellStyle name="Normal 13" xfId="201" xr:uid="{00000000-0005-0000-0000-0000D2000000}"/>
    <cellStyle name="Normal 2" xfId="202" xr:uid="{00000000-0005-0000-0000-0000D3000000}"/>
    <cellStyle name="Normal 2 2" xfId="203" xr:uid="{00000000-0005-0000-0000-0000D4000000}"/>
    <cellStyle name="Normal 2 2 2" xfId="204" xr:uid="{00000000-0005-0000-0000-0000D5000000}"/>
    <cellStyle name="Normal 2 2 4" xfId="205" xr:uid="{00000000-0005-0000-0000-0000D6000000}"/>
    <cellStyle name="Normal 2 3" xfId="206" xr:uid="{00000000-0005-0000-0000-0000D7000000}"/>
    <cellStyle name="Normal 2 3 2" xfId="207" xr:uid="{00000000-0005-0000-0000-0000D8000000}"/>
    <cellStyle name="Normal 2 4" xfId="208" xr:uid="{00000000-0005-0000-0000-0000D9000000}"/>
    <cellStyle name="Normal 2 4 2" xfId="209" xr:uid="{00000000-0005-0000-0000-0000DA000000}"/>
    <cellStyle name="Normal 2 5" xfId="210" xr:uid="{00000000-0005-0000-0000-0000DB000000}"/>
    <cellStyle name="Normal 2 5 2" xfId="211" xr:uid="{00000000-0005-0000-0000-0000DC000000}"/>
    <cellStyle name="Normal 2 6" xfId="212" xr:uid="{00000000-0005-0000-0000-0000DD000000}"/>
    <cellStyle name="Normal 2 7" xfId="213" xr:uid="{00000000-0005-0000-0000-0000DE000000}"/>
    <cellStyle name="Normal 2_For FY13 Overall Enrollment 10-12" xfId="214" xr:uid="{00000000-0005-0000-0000-0000DF000000}"/>
    <cellStyle name="Normal 3" xfId="215" xr:uid="{00000000-0005-0000-0000-0000E0000000}"/>
    <cellStyle name="Normal 3 2" xfId="216" xr:uid="{00000000-0005-0000-0000-0000E1000000}"/>
    <cellStyle name="Normal 3 2 2" xfId="217" xr:uid="{00000000-0005-0000-0000-0000E2000000}"/>
    <cellStyle name="Normal 3 3" xfId="218" xr:uid="{00000000-0005-0000-0000-0000E3000000}"/>
    <cellStyle name="Normal 3 3 2" xfId="219" xr:uid="{00000000-0005-0000-0000-0000E4000000}"/>
    <cellStyle name="Normal 3 4" xfId="220" xr:uid="{00000000-0005-0000-0000-0000E5000000}"/>
    <cellStyle name="Normal 3 5" xfId="221" xr:uid="{00000000-0005-0000-0000-0000E6000000}"/>
    <cellStyle name="Normal 3_MC" xfId="222" xr:uid="{00000000-0005-0000-0000-0000E7000000}"/>
    <cellStyle name="Normal 4" xfId="223" xr:uid="{00000000-0005-0000-0000-0000E8000000}"/>
    <cellStyle name="Normal 4 2" xfId="224" xr:uid="{00000000-0005-0000-0000-0000E9000000}"/>
    <cellStyle name="Normal 5" xfId="225" xr:uid="{00000000-0005-0000-0000-0000EA000000}"/>
    <cellStyle name="Normal 5 2" xfId="226" xr:uid="{00000000-0005-0000-0000-0000EB000000}"/>
    <cellStyle name="Normal 6" xfId="227" xr:uid="{00000000-0005-0000-0000-0000EC000000}"/>
    <cellStyle name="Normal 6 2" xfId="228" xr:uid="{00000000-0005-0000-0000-0000ED000000}"/>
    <cellStyle name="Normal 6 3" xfId="229" xr:uid="{00000000-0005-0000-0000-0000EE000000}"/>
    <cellStyle name="Normal 7" xfId="230" xr:uid="{00000000-0005-0000-0000-0000EF000000}"/>
    <cellStyle name="Normal 7 2" xfId="231" xr:uid="{00000000-0005-0000-0000-0000F0000000}"/>
    <cellStyle name="Normal 8" xfId="232" xr:uid="{00000000-0005-0000-0000-0000F1000000}"/>
    <cellStyle name="Normal 9" xfId="233" xr:uid="{00000000-0005-0000-0000-0000F2000000}"/>
    <cellStyle name="Note 2" xfId="234" xr:uid="{00000000-0005-0000-0000-0000F3000000}"/>
    <cellStyle name="Note 2 2" xfId="235" xr:uid="{00000000-0005-0000-0000-0000F4000000}"/>
    <cellStyle name="Note 2 2 2" xfId="236" xr:uid="{00000000-0005-0000-0000-0000F5000000}"/>
    <cellStyle name="Note 2 2 2 2" xfId="313" xr:uid="{00000000-0005-0000-0000-0000F6000000}"/>
    <cellStyle name="Note 2 2 3" xfId="312" xr:uid="{00000000-0005-0000-0000-0000F7000000}"/>
    <cellStyle name="Note 2 3" xfId="237" xr:uid="{00000000-0005-0000-0000-0000F8000000}"/>
    <cellStyle name="Note 2 3 2" xfId="314" xr:uid="{00000000-0005-0000-0000-0000F9000000}"/>
    <cellStyle name="Note 2 4" xfId="311" xr:uid="{00000000-0005-0000-0000-0000FA000000}"/>
    <cellStyle name="Output 2" xfId="238" xr:uid="{00000000-0005-0000-0000-0000FB000000}"/>
    <cellStyle name="Output 2 2" xfId="239" xr:uid="{00000000-0005-0000-0000-0000FC000000}"/>
    <cellStyle name="Output 2 2 2" xfId="240" xr:uid="{00000000-0005-0000-0000-0000FD000000}"/>
    <cellStyle name="Output 2 2 2 2" xfId="317" xr:uid="{00000000-0005-0000-0000-0000FE000000}"/>
    <cellStyle name="Output 2 2 3" xfId="316" xr:uid="{00000000-0005-0000-0000-0000FF000000}"/>
    <cellStyle name="Output 2 3" xfId="241" xr:uid="{00000000-0005-0000-0000-000000010000}"/>
    <cellStyle name="Output 2 3 2" xfId="318" xr:uid="{00000000-0005-0000-0000-000001010000}"/>
    <cellStyle name="Output 2 4" xfId="315" xr:uid="{00000000-0005-0000-0000-000002010000}"/>
    <cellStyle name="per0" xfId="242" xr:uid="{00000000-0005-0000-0000-000003010000}"/>
    <cellStyle name="per1" xfId="243" xr:uid="{00000000-0005-0000-0000-000004010000}"/>
    <cellStyle name="Per1rgt" xfId="244" xr:uid="{00000000-0005-0000-0000-000005010000}"/>
    <cellStyle name="Per1rgt 2" xfId="245" xr:uid="{00000000-0005-0000-0000-000006010000}"/>
    <cellStyle name="per2" xfId="246" xr:uid="{00000000-0005-0000-0000-000007010000}"/>
    <cellStyle name="Percent 11" xfId="247" xr:uid="{00000000-0005-0000-0000-000008010000}"/>
    <cellStyle name="Percent 2" xfId="248" xr:uid="{00000000-0005-0000-0000-000009010000}"/>
    <cellStyle name="Percent 2 2" xfId="249" xr:uid="{00000000-0005-0000-0000-00000A010000}"/>
    <cellStyle name="Percent 2 2 2" xfId="250" xr:uid="{00000000-0005-0000-0000-00000B010000}"/>
    <cellStyle name="Percent 2 3" xfId="251" xr:uid="{00000000-0005-0000-0000-00000C010000}"/>
    <cellStyle name="Percent 2 3 2" xfId="252" xr:uid="{00000000-0005-0000-0000-00000D010000}"/>
    <cellStyle name="Percent 2 4" xfId="253" xr:uid="{00000000-0005-0000-0000-00000E010000}"/>
    <cellStyle name="Percent 2 4 2" xfId="254" xr:uid="{00000000-0005-0000-0000-00000F010000}"/>
    <cellStyle name="Percent 2 5" xfId="255" xr:uid="{00000000-0005-0000-0000-000010010000}"/>
    <cellStyle name="Percent 2 6" xfId="256" xr:uid="{00000000-0005-0000-0000-000011010000}"/>
    <cellStyle name="Percent 3" xfId="257" xr:uid="{00000000-0005-0000-0000-000012010000}"/>
    <cellStyle name="Percent 3 2" xfId="258" xr:uid="{00000000-0005-0000-0000-000013010000}"/>
    <cellStyle name="Percent 3 2 2" xfId="259" xr:uid="{00000000-0005-0000-0000-000014010000}"/>
    <cellStyle name="Percent 3 3" xfId="260" xr:uid="{00000000-0005-0000-0000-000015010000}"/>
    <cellStyle name="Percent 4" xfId="261" xr:uid="{00000000-0005-0000-0000-000016010000}"/>
    <cellStyle name="Percent 4 2" xfId="262" xr:uid="{00000000-0005-0000-0000-000017010000}"/>
    <cellStyle name="Percent 5" xfId="263" xr:uid="{00000000-0005-0000-0000-000018010000}"/>
    <cellStyle name="Percent 6" xfId="264" xr:uid="{00000000-0005-0000-0000-000019010000}"/>
    <cellStyle name="Percent 6 2" xfId="265" xr:uid="{00000000-0005-0000-0000-00001A010000}"/>
    <cellStyle name="Percent 7" xfId="266" xr:uid="{00000000-0005-0000-0000-00001B010000}"/>
    <cellStyle name="Percent 7 2" xfId="267" xr:uid="{00000000-0005-0000-0000-00001C010000}"/>
    <cellStyle name="Percent 8" xfId="268" xr:uid="{00000000-0005-0000-0000-00001D010000}"/>
    <cellStyle name="Percent 8 2" xfId="269" xr:uid="{00000000-0005-0000-0000-00001E010000}"/>
    <cellStyle name="Percent 9" xfId="270" xr:uid="{00000000-0005-0000-0000-00001F010000}"/>
    <cellStyle name="Percent1" xfId="271" xr:uid="{00000000-0005-0000-0000-000020010000}"/>
    <cellStyle name="Percent1ormal" xfId="272" xr:uid="{00000000-0005-0000-0000-000021010000}"/>
    <cellStyle name="Percent1ormal 2" xfId="273" xr:uid="{00000000-0005-0000-0000-000022010000}"/>
    <cellStyle name="Percent2" xfId="274" xr:uid="{00000000-0005-0000-0000-000023010000}"/>
    <cellStyle name="purple" xfId="275" xr:uid="{00000000-0005-0000-0000-000024010000}"/>
    <cellStyle name="purple 2" xfId="276" xr:uid="{00000000-0005-0000-0000-000025010000}"/>
    <cellStyle name="red" xfId="277" xr:uid="{00000000-0005-0000-0000-000026010000}"/>
    <cellStyle name="red 2" xfId="278" xr:uid="{00000000-0005-0000-0000-000027010000}"/>
    <cellStyle name="redl" xfId="279" xr:uid="{00000000-0005-0000-0000-000028010000}"/>
    <cellStyle name="redlet" xfId="280" xr:uid="{00000000-0005-0000-0000-000029010000}"/>
    <cellStyle name="redr" xfId="281" xr:uid="{00000000-0005-0000-0000-00002A010000}"/>
    <cellStyle name="redr 2" xfId="282" xr:uid="{00000000-0005-0000-0000-00002B010000}"/>
    <cellStyle name="redshade" xfId="283" xr:uid="{00000000-0005-0000-0000-00002C010000}"/>
    <cellStyle name="redshade 2" xfId="284" xr:uid="{00000000-0005-0000-0000-00002D010000}"/>
    <cellStyle name="Right" xfId="285" xr:uid="{00000000-0005-0000-0000-00002E010000}"/>
    <cellStyle name="Right 2" xfId="286" xr:uid="{00000000-0005-0000-0000-00002F010000}"/>
    <cellStyle name="special" xfId="287" xr:uid="{00000000-0005-0000-0000-000030010000}"/>
    <cellStyle name="special 2" xfId="288" xr:uid="{00000000-0005-0000-0000-000031010000}"/>
    <cellStyle name="Title 2" xfId="289" xr:uid="{00000000-0005-0000-0000-000032010000}"/>
    <cellStyle name="Total 2" xfId="290" xr:uid="{00000000-0005-0000-0000-000033010000}"/>
    <cellStyle name="Total 2 2" xfId="291" xr:uid="{00000000-0005-0000-0000-000034010000}"/>
    <cellStyle name="Total 2 2 2" xfId="292" xr:uid="{00000000-0005-0000-0000-000035010000}"/>
    <cellStyle name="Total 2 2 2 2" xfId="321" xr:uid="{00000000-0005-0000-0000-000036010000}"/>
    <cellStyle name="Total 2 2 3" xfId="320" xr:uid="{00000000-0005-0000-0000-000037010000}"/>
    <cellStyle name="Total 2 3" xfId="293" xr:uid="{00000000-0005-0000-0000-000038010000}"/>
    <cellStyle name="Total 2 3 2" xfId="322" xr:uid="{00000000-0005-0000-0000-000039010000}"/>
    <cellStyle name="Total 2 4" xfId="319" xr:uid="{00000000-0005-0000-0000-00003A010000}"/>
    <cellStyle name="Total2 - Style2" xfId="294" xr:uid="{00000000-0005-0000-0000-00003B010000}"/>
    <cellStyle name="up" xfId="295" xr:uid="{00000000-0005-0000-0000-00003C010000}"/>
    <cellStyle name="up 2" xfId="296" xr:uid="{00000000-0005-0000-0000-00003D010000}"/>
    <cellStyle name="Warning Text 2" xfId="297" xr:uid="{00000000-0005-0000-0000-00003E010000}"/>
    <cellStyle name="Yellow" xfId="298" xr:uid="{00000000-0005-0000-0000-00003F010000}"/>
    <cellStyle name="Yellow2" xfId="299" xr:uid="{00000000-0005-0000-0000-000040010000}"/>
    <cellStyle name="YellowL" xfId="300" xr:uid="{00000000-0005-0000-0000-000041010000}"/>
    <cellStyle name="YellowL 2" xfId="301" xr:uid="{00000000-0005-0000-0000-000042010000}"/>
    <cellStyle name="yellowr" xfId="302" xr:uid="{00000000-0005-0000-0000-000043010000}"/>
  </cellStyles>
  <dxfs count="0"/>
  <tableStyles count="0" defaultTableStyle="TableStyleMedium2" defaultPivotStyle="PivotStyleLight16"/>
  <colors>
    <mruColors>
      <color rgb="FFC6D2EC"/>
      <color rgb="FFB7C6E7"/>
      <color rgb="FF71E4FF"/>
      <color rgb="FF0F0141"/>
      <color rgb="FF170262"/>
      <color rgb="FFFFFFFF"/>
      <color rgb="FF1B0278"/>
      <color rgb="FF20028C"/>
      <color rgb="FF4C216D"/>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3248025</xdr:colOff>
          <xdr:row>49</xdr:row>
          <xdr:rowOff>47625</xdr:rowOff>
        </xdr:from>
        <xdr:to>
          <xdr:col>5</xdr:col>
          <xdr:colOff>123825</xdr:colOff>
          <xdr:row>53</xdr:row>
          <xdr:rowOff>66675</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180975</xdr:colOff>
          <xdr:row>44</xdr:row>
          <xdr:rowOff>0</xdr:rowOff>
        </xdr:from>
        <xdr:to>
          <xdr:col>3</xdr:col>
          <xdr:colOff>1095375</xdr:colOff>
          <xdr:row>48</xdr:row>
          <xdr:rowOff>9525</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1352550</xdr:colOff>
          <xdr:row>44</xdr:row>
          <xdr:rowOff>0</xdr:rowOff>
        </xdr:from>
        <xdr:to>
          <xdr:col>3</xdr:col>
          <xdr:colOff>2305050</xdr:colOff>
          <xdr:row>48</xdr:row>
          <xdr:rowOff>19050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2028825</xdr:colOff>
          <xdr:row>49</xdr:row>
          <xdr:rowOff>47625</xdr:rowOff>
        </xdr:from>
        <xdr:to>
          <xdr:col>3</xdr:col>
          <xdr:colOff>2905125</xdr:colOff>
          <xdr:row>53</xdr:row>
          <xdr:rowOff>66675</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723900</xdr:colOff>
          <xdr:row>49</xdr:row>
          <xdr:rowOff>47625</xdr:rowOff>
        </xdr:from>
        <xdr:to>
          <xdr:col>3</xdr:col>
          <xdr:colOff>1676400</xdr:colOff>
          <xdr:row>53</xdr:row>
          <xdr:rowOff>66675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49</xdr:row>
          <xdr:rowOff>47625</xdr:rowOff>
        </xdr:from>
        <xdr:to>
          <xdr:col>6</xdr:col>
          <xdr:colOff>333375</xdr:colOff>
          <xdr:row>53</xdr:row>
          <xdr:rowOff>66675</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676275</xdr:colOff>
          <xdr:row>49</xdr:row>
          <xdr:rowOff>47625</xdr:rowOff>
        </xdr:from>
        <xdr:to>
          <xdr:col>7</xdr:col>
          <xdr:colOff>581025</xdr:colOff>
          <xdr:row>53</xdr:row>
          <xdr:rowOff>66675</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238125</xdr:colOff>
          <xdr:row>44</xdr:row>
          <xdr:rowOff>19050</xdr:rowOff>
        </xdr:from>
        <xdr:to>
          <xdr:col>5</xdr:col>
          <xdr:colOff>590550</xdr:colOff>
          <xdr:row>48</xdr:row>
          <xdr:rowOff>38100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2524125</xdr:colOff>
          <xdr:row>44</xdr:row>
          <xdr:rowOff>19050</xdr:rowOff>
        </xdr:from>
        <xdr:to>
          <xdr:col>3</xdr:col>
          <xdr:colOff>3467100</xdr:colOff>
          <xdr:row>48</xdr:row>
          <xdr:rowOff>38100</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962025</xdr:colOff>
          <xdr:row>44</xdr:row>
          <xdr:rowOff>19050</xdr:rowOff>
        </xdr:from>
        <xdr:to>
          <xdr:col>7</xdr:col>
          <xdr:colOff>876300</xdr:colOff>
          <xdr:row>48</xdr:row>
          <xdr:rowOff>38100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828675</xdr:colOff>
          <xdr:row>44</xdr:row>
          <xdr:rowOff>19050</xdr:rowOff>
        </xdr:from>
        <xdr:to>
          <xdr:col>6</xdr:col>
          <xdr:colOff>762000</xdr:colOff>
          <xdr:row>48</xdr:row>
          <xdr:rowOff>38100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EFD9-2779-4B82-AF69-C11B32361D04}">
  <dimension ref="A1:A36"/>
  <sheetViews>
    <sheetView zoomScale="86" zoomScaleNormal="86" workbookViewId="0">
      <selection activeCell="A36" sqref="A36"/>
    </sheetView>
  </sheetViews>
  <sheetFormatPr defaultColWidth="9.140625" defaultRowHeight="15"/>
  <cols>
    <col min="1" max="1" width="82.28515625" customWidth="1"/>
    <col min="2" max="2" width="20" customWidth="1"/>
  </cols>
  <sheetData>
    <row r="1" spans="1:1">
      <c r="A1" s="75" t="s">
        <v>343</v>
      </c>
    </row>
    <row r="2" spans="1:1">
      <c r="A2" s="73" t="s">
        <v>338</v>
      </c>
    </row>
    <row r="3" spans="1:1">
      <c r="A3" s="73" t="s">
        <v>333</v>
      </c>
    </row>
    <row r="4" spans="1:1" ht="16.5" customHeight="1">
      <c r="A4" s="73" t="s">
        <v>334</v>
      </c>
    </row>
    <row r="5" spans="1:1" ht="17.25" customHeight="1">
      <c r="A5" s="73" t="s">
        <v>335</v>
      </c>
    </row>
    <row r="6" spans="1:1">
      <c r="A6" s="73" t="s">
        <v>336</v>
      </c>
    </row>
    <row r="7" spans="1:1">
      <c r="A7" s="73" t="s">
        <v>310</v>
      </c>
    </row>
    <row r="8" spans="1:1">
      <c r="A8" s="73" t="s">
        <v>337</v>
      </c>
    </row>
    <row r="9" spans="1:1">
      <c r="A9" s="72" t="s">
        <v>325</v>
      </c>
    </row>
    <row r="10" spans="1:1">
      <c r="A10" s="72" t="s">
        <v>324</v>
      </c>
    </row>
    <row r="11" spans="1:1">
      <c r="A11" s="76" t="s">
        <v>326</v>
      </c>
    </row>
    <row r="12" spans="1:1">
      <c r="A12" s="74" t="s">
        <v>327</v>
      </c>
    </row>
    <row r="13" spans="1:1">
      <c r="A13" s="74" t="s">
        <v>315</v>
      </c>
    </row>
    <row r="14" spans="1:1">
      <c r="A14" s="74" t="s">
        <v>311</v>
      </c>
    </row>
    <row r="15" spans="1:1">
      <c r="A15" s="74" t="s">
        <v>312</v>
      </c>
    </row>
    <row r="16" spans="1:1">
      <c r="A16" s="74" t="s">
        <v>313</v>
      </c>
    </row>
    <row r="17" spans="1:1">
      <c r="A17" s="74" t="s">
        <v>314</v>
      </c>
    </row>
    <row r="18" spans="1:1">
      <c r="A18" s="72" t="s">
        <v>316</v>
      </c>
    </row>
    <row r="19" spans="1:1">
      <c r="A19" s="72" t="s">
        <v>317</v>
      </c>
    </row>
    <row r="20" spans="1:1">
      <c r="A20" s="72" t="s">
        <v>318</v>
      </c>
    </row>
    <row r="21" spans="1:1">
      <c r="A21" s="72" t="s">
        <v>319</v>
      </c>
    </row>
    <row r="22" spans="1:1">
      <c r="A22" s="72" t="s">
        <v>320</v>
      </c>
    </row>
    <row r="23" spans="1:1">
      <c r="A23" s="72" t="s">
        <v>344</v>
      </c>
    </row>
    <row r="24" spans="1:1">
      <c r="A24" s="72" t="s">
        <v>321</v>
      </c>
    </row>
    <row r="25" spans="1:1">
      <c r="A25" s="72" t="s">
        <v>322</v>
      </c>
    </row>
    <row r="26" spans="1:1">
      <c r="A26" s="72" t="s">
        <v>323</v>
      </c>
    </row>
    <row r="27" spans="1:1">
      <c r="A27" s="74" t="s">
        <v>339</v>
      </c>
    </row>
    <row r="28" spans="1:1">
      <c r="A28" s="74" t="s">
        <v>340</v>
      </c>
    </row>
    <row r="29" spans="1:1">
      <c r="A29" s="74" t="s">
        <v>341</v>
      </c>
    </row>
    <row r="30" spans="1:1">
      <c r="A30" s="74" t="s">
        <v>342</v>
      </c>
    </row>
    <row r="31" spans="1:1">
      <c r="A31" s="76" t="s">
        <v>328</v>
      </c>
    </row>
    <row r="32" spans="1:1">
      <c r="A32" s="73" t="s">
        <v>329</v>
      </c>
    </row>
    <row r="33" spans="1:1">
      <c r="A33" s="73" t="s">
        <v>330</v>
      </c>
    </row>
    <row r="34" spans="1:1">
      <c r="A34" s="73" t="s">
        <v>331</v>
      </c>
    </row>
    <row r="35" spans="1:1">
      <c r="A35" s="75" t="s">
        <v>332</v>
      </c>
    </row>
    <row r="36" spans="1:1">
      <c r="A36" s="10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T72"/>
  <sheetViews>
    <sheetView tabSelected="1" zoomScaleNormal="100" workbookViewId="0">
      <pane ySplit="1" topLeftCell="A14" activePane="bottomLeft" state="frozen"/>
      <selection pane="bottomLeft" activeCell="D8" sqref="D8"/>
    </sheetView>
  </sheetViews>
  <sheetFormatPr defaultRowHeight="15"/>
  <cols>
    <col min="1" max="1" width="0.85546875" customWidth="1"/>
    <col min="2" max="2" width="54.7109375" customWidth="1"/>
    <col min="3" max="3" width="2.28515625" customWidth="1"/>
    <col min="4" max="4" width="52.140625" customWidth="1"/>
    <col min="5" max="5" width="9" customWidth="1"/>
    <col min="6" max="6" width="15.28515625" style="21" customWidth="1"/>
    <col min="7" max="7" width="15.5703125" style="23" customWidth="1"/>
    <col min="8" max="8" width="18.85546875" customWidth="1"/>
    <col min="9" max="9" width="1.28515625" customWidth="1"/>
    <col min="10" max="10" width="1.42578125" customWidth="1"/>
    <col min="11" max="11" width="27" customWidth="1"/>
    <col min="12" max="12" width="20.7109375" customWidth="1"/>
    <col min="13" max="13" width="26.85546875" style="22" customWidth="1"/>
    <col min="14" max="14" width="13.5703125" style="22" customWidth="1"/>
    <col min="15" max="15" width="26.85546875" style="46" customWidth="1"/>
    <col min="16" max="16" width="1" customWidth="1"/>
    <col min="21" max="21" width="16.42578125" customWidth="1"/>
  </cols>
  <sheetData>
    <row r="1" spans="1:16" s="15" customFormat="1" ht="23.25" customHeight="1" thickBot="1">
      <c r="A1" s="252" t="s">
        <v>411</v>
      </c>
      <c r="B1" s="253"/>
      <c r="C1" s="253"/>
      <c r="D1" s="253"/>
      <c r="E1" s="253"/>
      <c r="F1" s="253"/>
      <c r="G1" s="253"/>
      <c r="H1" s="253"/>
      <c r="I1" s="253"/>
      <c r="J1" s="253"/>
      <c r="K1" s="253"/>
      <c r="L1" s="253"/>
      <c r="M1" s="253"/>
      <c r="N1" s="253"/>
      <c r="O1" s="253"/>
      <c r="P1" s="254"/>
    </row>
    <row r="2" spans="1:16" s="15" customFormat="1" ht="13.5" customHeight="1" thickTop="1" thickBot="1">
      <c r="A2" s="103"/>
      <c r="B2" s="137"/>
      <c r="C2" s="137"/>
      <c r="D2" s="137"/>
      <c r="E2" s="137"/>
      <c r="F2" s="137"/>
      <c r="G2" s="137"/>
      <c r="H2" s="137"/>
      <c r="I2" s="137"/>
      <c r="J2" s="137"/>
      <c r="K2" s="137"/>
      <c r="L2" s="137"/>
      <c r="M2" s="137"/>
      <c r="N2" s="137"/>
      <c r="O2" s="137"/>
      <c r="P2" s="142"/>
    </row>
    <row r="3" spans="1:16" s="15" customFormat="1" ht="30.75" customHeight="1">
      <c r="A3" s="77"/>
      <c r="B3" s="149" t="s">
        <v>224</v>
      </c>
      <c r="C3" s="78"/>
      <c r="D3" s="183"/>
      <c r="E3" s="138"/>
      <c r="F3" s="289" t="s">
        <v>413</v>
      </c>
      <c r="G3" s="270"/>
      <c r="H3" s="170"/>
      <c r="I3" s="270" t="s">
        <v>355</v>
      </c>
      <c r="J3" s="270"/>
      <c r="K3" s="270"/>
      <c r="L3" s="169"/>
      <c r="M3" s="178" t="s">
        <v>414</v>
      </c>
      <c r="N3" s="168"/>
      <c r="O3" s="287" t="s">
        <v>427</v>
      </c>
      <c r="P3" s="269"/>
    </row>
    <row r="4" spans="1:16" s="15" customFormat="1" ht="33" customHeight="1" thickBot="1">
      <c r="A4" s="77"/>
      <c r="B4" s="149" t="s">
        <v>227</v>
      </c>
      <c r="C4" s="79"/>
      <c r="D4" s="106"/>
      <c r="E4" s="138"/>
      <c r="F4" s="290" t="s">
        <v>412</v>
      </c>
      <c r="G4" s="291"/>
      <c r="H4" s="167"/>
      <c r="I4" s="271" t="s">
        <v>415</v>
      </c>
      <c r="J4" s="271"/>
      <c r="K4" s="271"/>
      <c r="L4" s="167"/>
      <c r="M4" s="177" t="s">
        <v>421</v>
      </c>
      <c r="N4" s="151"/>
      <c r="O4" s="288"/>
      <c r="P4" s="269"/>
    </row>
    <row r="5" spans="1:16" s="15" customFormat="1" ht="27.75" customHeight="1" thickBot="1">
      <c r="A5" s="77"/>
      <c r="B5" s="149" t="s">
        <v>254</v>
      </c>
      <c r="C5" s="79"/>
      <c r="D5" s="107"/>
      <c r="E5" s="138"/>
      <c r="F5" s="272" t="s">
        <v>416</v>
      </c>
      <c r="G5" s="273"/>
      <c r="H5" s="273"/>
      <c r="I5" s="273"/>
      <c r="J5" s="273"/>
      <c r="K5" s="273"/>
      <c r="L5" s="273"/>
      <c r="M5" s="273"/>
      <c r="N5" s="273"/>
      <c r="O5" s="274"/>
      <c r="P5" s="269"/>
    </row>
    <row r="6" spans="1:16" s="15" customFormat="1" ht="21.75" customHeight="1" thickBot="1">
      <c r="A6" s="77"/>
      <c r="B6" s="150"/>
      <c r="C6" s="80"/>
      <c r="D6" s="81"/>
      <c r="E6" s="138"/>
      <c r="F6" s="275"/>
      <c r="G6" s="276"/>
      <c r="H6" s="276"/>
      <c r="I6" s="276"/>
      <c r="J6" s="276"/>
      <c r="K6" s="276"/>
      <c r="L6" s="276"/>
      <c r="M6" s="276"/>
      <c r="N6" s="276"/>
      <c r="O6" s="277"/>
      <c r="P6" s="269"/>
    </row>
    <row r="7" spans="1:16" s="15" customFormat="1" ht="20.25" customHeight="1">
      <c r="A7" s="77"/>
      <c r="B7" s="149" t="s">
        <v>225</v>
      </c>
      <c r="C7" s="79"/>
      <c r="D7" s="105"/>
      <c r="E7" s="139"/>
      <c r="F7" s="278"/>
      <c r="G7" s="279"/>
      <c r="H7" s="279"/>
      <c r="I7" s="279"/>
      <c r="J7" s="279"/>
      <c r="K7" s="279"/>
      <c r="L7" s="279"/>
      <c r="M7" s="279"/>
      <c r="N7" s="279"/>
      <c r="O7" s="280"/>
      <c r="P7" s="269"/>
    </row>
    <row r="8" spans="1:16" s="15" customFormat="1" ht="18.75" customHeight="1" thickBot="1">
      <c r="A8" s="77"/>
      <c r="B8" s="149" t="s">
        <v>297</v>
      </c>
      <c r="C8" s="82"/>
      <c r="D8" s="107"/>
      <c r="E8" s="139"/>
      <c r="F8" s="281"/>
      <c r="G8" s="282"/>
      <c r="H8" s="282"/>
      <c r="I8" s="282"/>
      <c r="J8" s="282"/>
      <c r="K8" s="282"/>
      <c r="L8" s="282"/>
      <c r="M8" s="282"/>
      <c r="N8" s="282"/>
      <c r="O8" s="283"/>
      <c r="P8" s="269"/>
    </row>
    <row r="9" spans="1:16" s="15" customFormat="1" ht="16.5" thickBot="1">
      <c r="A9" s="77"/>
      <c r="B9" s="150"/>
      <c r="C9" s="80"/>
      <c r="D9" s="83"/>
      <c r="E9" s="138"/>
      <c r="F9" s="281"/>
      <c r="G9" s="282"/>
      <c r="H9" s="282"/>
      <c r="I9" s="282"/>
      <c r="J9" s="282"/>
      <c r="K9" s="282"/>
      <c r="L9" s="282"/>
      <c r="M9" s="282"/>
      <c r="N9" s="282"/>
      <c r="O9" s="283"/>
      <c r="P9" s="269"/>
    </row>
    <row r="10" spans="1:16" s="15" customFormat="1" ht="25.5" customHeight="1" thickBot="1">
      <c r="A10" s="77"/>
      <c r="B10" s="176" t="s">
        <v>419</v>
      </c>
      <c r="C10" s="84"/>
      <c r="D10" s="147"/>
      <c r="E10" s="139"/>
      <c r="F10" s="281"/>
      <c r="G10" s="282"/>
      <c r="H10" s="282"/>
      <c r="I10" s="282"/>
      <c r="J10" s="282"/>
      <c r="K10" s="282"/>
      <c r="L10" s="282"/>
      <c r="M10" s="282"/>
      <c r="N10" s="282"/>
      <c r="O10" s="283"/>
      <c r="P10" s="269"/>
    </row>
    <row r="11" spans="1:16" s="15" customFormat="1" ht="16.5" thickBot="1">
      <c r="A11" s="77"/>
      <c r="B11" s="132"/>
      <c r="C11" s="80"/>
      <c r="D11" s="83"/>
      <c r="E11" s="138"/>
      <c r="F11" s="281"/>
      <c r="G11" s="282"/>
      <c r="H11" s="282"/>
      <c r="I11" s="282"/>
      <c r="J11" s="282"/>
      <c r="K11" s="282"/>
      <c r="L11" s="282"/>
      <c r="M11" s="282"/>
      <c r="N11" s="282"/>
      <c r="O11" s="283"/>
      <c r="P11" s="269"/>
    </row>
    <row r="12" spans="1:16" s="15" customFormat="1" ht="21.75" customHeight="1">
      <c r="A12" s="77"/>
      <c r="B12" s="149" t="s">
        <v>226</v>
      </c>
      <c r="C12" s="82"/>
      <c r="D12" s="172"/>
      <c r="E12" s="140"/>
      <c r="F12" s="281"/>
      <c r="G12" s="282"/>
      <c r="H12" s="282"/>
      <c r="I12" s="282"/>
      <c r="J12" s="282"/>
      <c r="K12" s="282"/>
      <c r="L12" s="282"/>
      <c r="M12" s="282"/>
      <c r="N12" s="282"/>
      <c r="O12" s="283"/>
      <c r="P12" s="269"/>
    </row>
    <row r="13" spans="1:16" s="15" customFormat="1" ht="36" customHeight="1">
      <c r="A13" s="77"/>
      <c r="B13" s="149" t="s">
        <v>423</v>
      </c>
      <c r="C13" s="82"/>
      <c r="D13" s="106"/>
      <c r="E13" s="139"/>
      <c r="F13" s="281"/>
      <c r="G13" s="282"/>
      <c r="H13" s="282"/>
      <c r="I13" s="282"/>
      <c r="J13" s="282"/>
      <c r="K13" s="282"/>
      <c r="L13" s="282"/>
      <c r="M13" s="282"/>
      <c r="N13" s="282"/>
      <c r="O13" s="283"/>
      <c r="P13" s="269"/>
    </row>
    <row r="14" spans="1:16" s="15" customFormat="1" ht="24" customHeight="1" thickBot="1">
      <c r="A14" s="77"/>
      <c r="B14" s="166" t="s">
        <v>290</v>
      </c>
      <c r="C14" s="85"/>
      <c r="D14" s="173"/>
      <c r="E14" s="141"/>
      <c r="F14" s="281"/>
      <c r="G14" s="282"/>
      <c r="H14" s="282"/>
      <c r="I14" s="282"/>
      <c r="J14" s="282"/>
      <c r="K14" s="282"/>
      <c r="L14" s="282"/>
      <c r="M14" s="282"/>
      <c r="N14" s="282"/>
      <c r="O14" s="283"/>
      <c r="P14" s="269"/>
    </row>
    <row r="15" spans="1:16" s="15" customFormat="1" ht="19.5" customHeight="1" thickBot="1">
      <c r="A15" s="77"/>
      <c r="B15" s="133"/>
      <c r="C15" s="86"/>
      <c r="D15" s="87"/>
      <c r="E15" s="135"/>
      <c r="F15" s="284"/>
      <c r="G15" s="285"/>
      <c r="H15" s="285"/>
      <c r="I15" s="285"/>
      <c r="J15" s="285"/>
      <c r="K15" s="285"/>
      <c r="L15" s="285"/>
      <c r="M15" s="285"/>
      <c r="N15" s="285"/>
      <c r="O15" s="286"/>
      <c r="P15" s="88"/>
    </row>
    <row r="16" spans="1:16" s="15" customFormat="1" ht="56.25" customHeight="1" thickBot="1">
      <c r="A16" s="77"/>
      <c r="B16" s="134"/>
      <c r="C16" s="86"/>
      <c r="D16" s="148"/>
      <c r="E16" s="135"/>
      <c r="F16" s="292" t="s">
        <v>418</v>
      </c>
      <c r="G16" s="292"/>
      <c r="H16" s="292"/>
      <c r="I16" s="292"/>
      <c r="J16" s="292"/>
      <c r="K16" s="292"/>
      <c r="L16" s="232"/>
      <c r="M16" s="233"/>
      <c r="N16" s="233"/>
      <c r="O16" s="234"/>
      <c r="P16" s="88"/>
    </row>
    <row r="17" spans="1:20" s="15" customFormat="1" ht="36" customHeight="1">
      <c r="A17" s="77"/>
      <c r="B17" s="133"/>
      <c r="C17" s="133"/>
      <c r="D17" s="135"/>
      <c r="E17" s="135"/>
      <c r="F17" s="136"/>
      <c r="G17" s="136"/>
      <c r="H17" s="262" t="s">
        <v>417</v>
      </c>
      <c r="I17" s="263"/>
      <c r="J17" s="263"/>
      <c r="K17" s="263"/>
      <c r="L17" s="263"/>
      <c r="M17" s="263"/>
      <c r="N17" s="263"/>
      <c r="O17" s="264"/>
      <c r="P17" s="88"/>
    </row>
    <row r="18" spans="1:20" s="15" customFormat="1" ht="62.25" customHeight="1" thickBot="1">
      <c r="A18" s="77"/>
      <c r="B18" s="265"/>
      <c r="C18" s="265"/>
      <c r="D18" s="265"/>
      <c r="E18" s="133"/>
      <c r="F18" s="133"/>
      <c r="G18" s="136"/>
      <c r="H18" s="213"/>
      <c r="I18" s="214"/>
      <c r="J18" s="214"/>
      <c r="K18" s="214"/>
      <c r="L18" s="214"/>
      <c r="M18" s="214"/>
      <c r="N18" s="214"/>
      <c r="O18" s="215"/>
      <c r="P18" s="88"/>
    </row>
    <row r="19" spans="1:20" s="15" customFormat="1" ht="7.5" customHeight="1" thickBot="1">
      <c r="A19" s="89"/>
      <c r="B19" s="90"/>
      <c r="C19" s="90"/>
      <c r="D19" s="90"/>
      <c r="E19" s="90"/>
      <c r="F19" s="90" t="s">
        <v>215</v>
      </c>
      <c r="G19" s="90"/>
      <c r="H19" s="90"/>
      <c r="I19" s="108"/>
      <c r="J19" s="108"/>
      <c r="K19" s="90"/>
      <c r="L19" s="90"/>
      <c r="M19" s="90"/>
      <c r="N19" s="90"/>
      <c r="O19" s="91"/>
      <c r="P19" s="92"/>
    </row>
    <row r="20" spans="1:20" ht="24" customHeight="1">
      <c r="A20" s="93"/>
      <c r="B20" s="246" t="s">
        <v>424</v>
      </c>
      <c r="C20" s="247"/>
      <c r="D20" s="247"/>
      <c r="E20" s="247"/>
      <c r="F20" s="247"/>
      <c r="G20" s="247"/>
      <c r="H20" s="247"/>
      <c r="I20" s="248"/>
      <c r="J20" s="109"/>
      <c r="K20" s="255" t="s">
        <v>429</v>
      </c>
      <c r="L20" s="255"/>
      <c r="M20" s="255"/>
      <c r="N20" s="255"/>
      <c r="O20" s="256"/>
      <c r="P20" s="94"/>
    </row>
    <row r="21" spans="1:20" ht="18" customHeight="1" thickBot="1">
      <c r="A21" s="93"/>
      <c r="B21" s="249"/>
      <c r="C21" s="250"/>
      <c r="D21" s="250"/>
      <c r="E21" s="250"/>
      <c r="F21" s="250"/>
      <c r="G21" s="250"/>
      <c r="H21" s="250"/>
      <c r="I21" s="251"/>
      <c r="J21" s="121"/>
      <c r="K21" s="257"/>
      <c r="L21" s="257"/>
      <c r="M21" s="257"/>
      <c r="N21" s="257"/>
      <c r="O21" s="258"/>
      <c r="P21" s="94"/>
    </row>
    <row r="22" spans="1:20" s="4" customFormat="1" ht="146.25" customHeight="1">
      <c r="A22" s="95"/>
      <c r="B22" s="182" t="s">
        <v>425</v>
      </c>
      <c r="C22" s="259"/>
      <c r="D22" s="266" t="s">
        <v>410</v>
      </c>
      <c r="E22" s="267"/>
      <c r="F22" s="129" t="s">
        <v>406</v>
      </c>
      <c r="G22" s="129" t="s">
        <v>407</v>
      </c>
      <c r="H22" s="174" t="s">
        <v>422</v>
      </c>
      <c r="I22" s="119"/>
      <c r="J22" s="120"/>
      <c r="K22" s="130" t="s">
        <v>430</v>
      </c>
      <c r="L22" s="130" t="s">
        <v>409</v>
      </c>
      <c r="M22" s="130" t="s">
        <v>408</v>
      </c>
      <c r="N22" s="131" t="s">
        <v>353</v>
      </c>
      <c r="O22" s="181" t="s">
        <v>426</v>
      </c>
      <c r="P22" s="94"/>
      <c r="Q22"/>
      <c r="R22"/>
    </row>
    <row r="23" spans="1:20" ht="45" customHeight="1">
      <c r="A23" s="93"/>
      <c r="B23" s="185"/>
      <c r="C23" s="260"/>
      <c r="D23" s="268"/>
      <c r="E23" s="268"/>
      <c r="F23" s="110"/>
      <c r="G23" s="110"/>
      <c r="H23" s="97"/>
      <c r="I23" s="96"/>
      <c r="J23" s="100"/>
      <c r="K23" s="143"/>
      <c r="L23" s="144"/>
      <c r="M23" s="144"/>
      <c r="N23" s="111">
        <f>L23*M23</f>
        <v>0</v>
      </c>
      <c r="O23" s="112">
        <f>K23*L23*M23</f>
        <v>0</v>
      </c>
      <c r="P23" s="94"/>
      <c r="T23" s="4"/>
    </row>
    <row r="24" spans="1:20" ht="43.5" customHeight="1">
      <c r="A24" s="93"/>
      <c r="B24" s="186"/>
      <c r="C24" s="260"/>
      <c r="D24" s="240"/>
      <c r="E24" s="240"/>
      <c r="F24" s="113" t="s">
        <v>298</v>
      </c>
      <c r="G24" s="110"/>
      <c r="H24" s="97"/>
      <c r="I24" s="96"/>
      <c r="J24" s="100"/>
      <c r="K24" s="143"/>
      <c r="L24" s="144"/>
      <c r="M24" s="144"/>
      <c r="N24" s="111">
        <f>L24*M24</f>
        <v>0</v>
      </c>
      <c r="O24" s="112">
        <f t="shared" ref="O24:O28" si="0">K24*L24*M24</f>
        <v>0</v>
      </c>
      <c r="P24" s="94"/>
    </row>
    <row r="25" spans="1:20" ht="42.75" customHeight="1">
      <c r="A25" s="93"/>
      <c r="B25" s="185"/>
      <c r="C25" s="260"/>
      <c r="D25" s="240"/>
      <c r="E25" s="240"/>
      <c r="F25" s="171"/>
      <c r="G25" s="110"/>
      <c r="H25" s="97"/>
      <c r="I25" s="96"/>
      <c r="J25" s="100"/>
      <c r="K25" s="143"/>
      <c r="L25" s="144"/>
      <c r="M25" s="144"/>
      <c r="N25" s="111">
        <f>L25*M25</f>
        <v>0</v>
      </c>
      <c r="O25" s="112">
        <f t="shared" si="0"/>
        <v>0</v>
      </c>
      <c r="P25" s="94"/>
    </row>
    <row r="26" spans="1:20" ht="42" customHeight="1">
      <c r="A26" s="93"/>
      <c r="B26" s="185"/>
      <c r="C26" s="260"/>
      <c r="D26" s="240"/>
      <c r="E26" s="240"/>
      <c r="F26" s="110"/>
      <c r="G26" s="110"/>
      <c r="H26" s="97"/>
      <c r="I26" s="96"/>
      <c r="J26" s="100"/>
      <c r="K26" s="143"/>
      <c r="L26" s="144"/>
      <c r="M26" s="144"/>
      <c r="N26" s="111">
        <f t="shared" ref="N26:N27" si="1">L26*M26</f>
        <v>0</v>
      </c>
      <c r="O26" s="112">
        <f t="shared" si="0"/>
        <v>0</v>
      </c>
      <c r="P26" s="94"/>
    </row>
    <row r="27" spans="1:20" ht="42" customHeight="1">
      <c r="A27" s="93"/>
      <c r="B27" s="185"/>
      <c r="C27" s="260"/>
      <c r="D27" s="240"/>
      <c r="E27" s="240"/>
      <c r="F27" s="110"/>
      <c r="G27" s="110"/>
      <c r="H27" s="97"/>
      <c r="I27" s="96"/>
      <c r="J27" s="100"/>
      <c r="K27" s="143"/>
      <c r="L27" s="144"/>
      <c r="M27" s="144"/>
      <c r="N27" s="111">
        <f t="shared" si="1"/>
        <v>0</v>
      </c>
      <c r="O27" s="112">
        <f t="shared" si="0"/>
        <v>0</v>
      </c>
      <c r="P27" s="94"/>
    </row>
    <row r="28" spans="1:20" ht="45" customHeight="1">
      <c r="A28" s="93"/>
      <c r="B28" s="185"/>
      <c r="C28" s="260"/>
      <c r="D28" s="240"/>
      <c r="E28" s="240"/>
      <c r="F28" s="110"/>
      <c r="G28" s="110"/>
      <c r="H28" s="97"/>
      <c r="I28" s="96"/>
      <c r="J28" s="100"/>
      <c r="K28" s="143"/>
      <c r="L28" s="144"/>
      <c r="M28" s="144"/>
      <c r="N28" s="111">
        <f>L28*M28</f>
        <v>0</v>
      </c>
      <c r="O28" s="112">
        <f t="shared" si="0"/>
        <v>0</v>
      </c>
      <c r="P28" s="94"/>
    </row>
    <row r="29" spans="1:20" ht="42.75" customHeight="1">
      <c r="A29" s="93"/>
      <c r="B29" s="185"/>
      <c r="C29" s="260"/>
      <c r="D29" s="240"/>
      <c r="E29" s="240"/>
      <c r="F29" s="110"/>
      <c r="G29" s="110"/>
      <c r="H29" s="97"/>
      <c r="I29" s="96"/>
      <c r="J29" s="100"/>
      <c r="K29" s="143"/>
      <c r="L29" s="144"/>
      <c r="M29" s="144"/>
      <c r="N29" s="111">
        <f>L29*M29</f>
        <v>0</v>
      </c>
      <c r="O29" s="112">
        <f t="shared" ref="O29:O30" si="2">K29*L29*M29</f>
        <v>0</v>
      </c>
      <c r="P29" s="94"/>
    </row>
    <row r="30" spans="1:20" ht="45" customHeight="1" thickBot="1">
      <c r="A30" s="93"/>
      <c r="B30" s="187"/>
      <c r="C30" s="261"/>
      <c r="D30" s="245"/>
      <c r="E30" s="245"/>
      <c r="F30" s="114"/>
      <c r="G30" s="114"/>
      <c r="H30" s="115"/>
      <c r="I30" s="116"/>
      <c r="J30" s="117"/>
      <c r="K30" s="145"/>
      <c r="L30" s="146"/>
      <c r="M30" s="146"/>
      <c r="N30" s="118">
        <f t="shared" ref="N30" si="3">L30*M30</f>
        <v>0</v>
      </c>
      <c r="O30" s="112">
        <f t="shared" si="2"/>
        <v>0</v>
      </c>
      <c r="P30" s="94"/>
    </row>
    <row r="31" spans="1:20" ht="16.5" customHeight="1">
      <c r="A31" s="93"/>
      <c r="B31" s="123"/>
      <c r="C31" s="238"/>
      <c r="D31" s="241" t="s">
        <v>296</v>
      </c>
      <c r="E31" s="242"/>
      <c r="F31" s="124">
        <f>MIN(F23:F30)</f>
        <v>0</v>
      </c>
      <c r="G31" s="124">
        <f>MAX(G23:G30)</f>
        <v>0</v>
      </c>
      <c r="H31" s="179">
        <f>SUM(H23:H30)</f>
        <v>0</v>
      </c>
      <c r="I31" s="219"/>
      <c r="J31" s="220"/>
      <c r="K31" s="223" t="s">
        <v>431</v>
      </c>
      <c r="L31" s="224"/>
      <c r="M31" s="224"/>
      <c r="N31" s="225"/>
      <c r="O31" s="180">
        <f>SUM(O23:O30)</f>
        <v>0</v>
      </c>
      <c r="P31" s="94"/>
    </row>
    <row r="32" spans="1:20" ht="30.75" customHeight="1" thickBot="1">
      <c r="A32" s="98"/>
      <c r="B32" s="184" t="s">
        <v>420</v>
      </c>
      <c r="C32" s="239"/>
      <c r="D32" s="243"/>
      <c r="E32" s="244"/>
      <c r="F32" s="125"/>
      <c r="G32" s="126"/>
      <c r="H32" s="127"/>
      <c r="I32" s="221"/>
      <c r="J32" s="222"/>
      <c r="K32" s="226"/>
      <c r="L32" s="227"/>
      <c r="M32" s="227"/>
      <c r="N32" s="228"/>
      <c r="O32" s="128"/>
      <c r="P32" s="99"/>
    </row>
    <row r="33" spans="4:15">
      <c r="G33" s="21"/>
    </row>
    <row r="34" spans="4:15" ht="15.75" thickBot="1">
      <c r="F34"/>
      <c r="G34"/>
      <c r="L34" s="15"/>
      <c r="M34" s="15"/>
      <c r="N34" s="15"/>
      <c r="O34" s="15"/>
    </row>
    <row r="35" spans="4:15" ht="64.150000000000006" customHeight="1" thickBot="1">
      <c r="D35" s="122" t="s">
        <v>428</v>
      </c>
      <c r="E35" s="198" t="s">
        <v>357</v>
      </c>
      <c r="F35" s="199"/>
      <c r="G35" s="199"/>
      <c r="H35" s="200"/>
      <c r="L35" s="15"/>
      <c r="M35" s="15"/>
      <c r="N35" s="15"/>
      <c r="O35" s="15"/>
    </row>
    <row r="36" spans="4:15" ht="25.5" customHeight="1" thickBot="1">
      <c r="D36" s="104"/>
      <c r="E36" s="201"/>
      <c r="F36" s="202"/>
      <c r="G36" s="202"/>
      <c r="H36" s="203"/>
      <c r="L36" s="15"/>
      <c r="M36" s="15"/>
      <c r="N36" s="15"/>
      <c r="O36" s="15"/>
    </row>
    <row r="37" spans="4:15" ht="22.5" customHeight="1" thickBot="1">
      <c r="D37" s="175"/>
      <c r="E37" s="235" t="s">
        <v>402</v>
      </c>
      <c r="F37" s="236"/>
      <c r="G37" s="236"/>
      <c r="H37" s="237"/>
      <c r="L37" s="15"/>
      <c r="M37" s="15"/>
      <c r="N37" s="15"/>
      <c r="O37" s="15"/>
    </row>
    <row r="38" spans="4:15" ht="20.25" customHeight="1" thickBot="1">
      <c r="D38" s="229" t="s">
        <v>401</v>
      </c>
      <c r="E38" s="230"/>
      <c r="F38" s="230"/>
      <c r="G38" s="230"/>
      <c r="H38" s="231"/>
      <c r="L38" s="15"/>
      <c r="M38" s="15"/>
      <c r="N38" s="15"/>
      <c r="O38" s="15"/>
    </row>
    <row r="39" spans="4:15" ht="27.75" customHeight="1">
      <c r="D39" s="204"/>
      <c r="E39" s="205"/>
      <c r="F39" s="205"/>
      <c r="G39" s="205"/>
      <c r="H39" s="206"/>
      <c r="L39" s="15"/>
      <c r="M39" s="15"/>
      <c r="N39" s="15"/>
      <c r="O39" s="15"/>
    </row>
    <row r="40" spans="4:15" ht="27.75" customHeight="1">
      <c r="D40" s="207"/>
      <c r="E40" s="208"/>
      <c r="F40" s="208"/>
      <c r="G40" s="208"/>
      <c r="H40" s="209"/>
      <c r="L40" s="15"/>
      <c r="M40" s="15"/>
      <c r="N40" s="15"/>
      <c r="O40" s="15"/>
    </row>
    <row r="41" spans="4:15" ht="33.75" customHeight="1" thickBot="1">
      <c r="D41" s="210"/>
      <c r="E41" s="211"/>
      <c r="F41" s="211"/>
      <c r="G41" s="211"/>
      <c r="H41" s="212"/>
      <c r="L41" s="15"/>
      <c r="M41" s="15"/>
      <c r="N41" s="15"/>
      <c r="O41" s="15"/>
    </row>
    <row r="42" spans="4:15" ht="3.75" customHeight="1" thickBot="1">
      <c r="D42" s="197"/>
      <c r="E42" s="197"/>
      <c r="F42" s="197"/>
      <c r="G42" s="197"/>
      <c r="H42" s="197"/>
      <c r="L42" s="15"/>
      <c r="M42" s="15"/>
      <c r="N42" s="15"/>
      <c r="O42" s="15"/>
    </row>
    <row r="43" spans="4:15" ht="27" customHeight="1" thickBot="1">
      <c r="D43" s="216" t="s">
        <v>358</v>
      </c>
      <c r="E43" s="217"/>
      <c r="F43" s="217"/>
      <c r="G43" s="217"/>
      <c r="H43" s="218"/>
      <c r="L43" s="15"/>
      <c r="M43" s="15"/>
      <c r="N43" s="15"/>
      <c r="O43" s="15"/>
    </row>
    <row r="44" spans="4:15">
      <c r="D44" s="188"/>
      <c r="E44" s="189"/>
      <c r="F44" s="189"/>
      <c r="G44" s="189"/>
      <c r="H44" s="190"/>
      <c r="J44" s="15"/>
      <c r="K44" s="15"/>
      <c r="L44" s="15"/>
      <c r="M44" s="15"/>
      <c r="N44" s="15"/>
      <c r="O44" s="15"/>
    </row>
    <row r="45" spans="4:15">
      <c r="D45" s="191"/>
      <c r="E45" s="192"/>
      <c r="F45" s="192"/>
      <c r="G45" s="192"/>
      <c r="H45" s="193"/>
    </row>
    <row r="46" spans="4:15">
      <c r="D46" s="191"/>
      <c r="E46" s="192"/>
      <c r="F46" s="192"/>
      <c r="G46" s="192"/>
      <c r="H46" s="193"/>
    </row>
    <row r="47" spans="4:15">
      <c r="D47" s="191"/>
      <c r="E47" s="192"/>
      <c r="F47" s="192"/>
      <c r="G47" s="192"/>
      <c r="H47" s="193"/>
    </row>
    <row r="48" spans="4:15">
      <c r="D48" s="191"/>
      <c r="E48" s="192"/>
      <c r="F48" s="192"/>
      <c r="G48" s="192"/>
      <c r="H48" s="193"/>
    </row>
    <row r="49" spans="4:8">
      <c r="D49" s="191"/>
      <c r="E49" s="192"/>
      <c r="F49" s="192"/>
      <c r="G49" s="192"/>
      <c r="H49" s="193"/>
    </row>
    <row r="50" spans="4:8">
      <c r="D50" s="191"/>
      <c r="E50" s="192"/>
      <c r="F50" s="192"/>
      <c r="G50" s="192"/>
      <c r="H50" s="193"/>
    </row>
    <row r="51" spans="4:8">
      <c r="D51" s="191"/>
      <c r="E51" s="192"/>
      <c r="F51" s="192"/>
      <c r="G51" s="192"/>
      <c r="H51" s="193"/>
    </row>
    <row r="52" spans="4:8">
      <c r="D52" s="191"/>
      <c r="E52" s="192"/>
      <c r="F52" s="192"/>
      <c r="G52" s="192"/>
      <c r="H52" s="193"/>
    </row>
    <row r="53" spans="4:8">
      <c r="D53" s="191"/>
      <c r="E53" s="192"/>
      <c r="F53" s="192"/>
      <c r="G53" s="192"/>
      <c r="H53" s="193"/>
    </row>
    <row r="54" spans="4:8" ht="15.75" thickBot="1">
      <c r="D54" s="194"/>
      <c r="E54" s="195"/>
      <c r="F54" s="195"/>
      <c r="G54" s="195"/>
      <c r="H54" s="196"/>
    </row>
    <row r="55" spans="4:8">
      <c r="D55" s="163"/>
      <c r="E55" s="163"/>
      <c r="F55" s="163"/>
      <c r="G55" s="163"/>
      <c r="H55" s="163"/>
    </row>
    <row r="56" spans="4:8">
      <c r="D56" s="163"/>
      <c r="E56" s="163"/>
      <c r="F56" s="163"/>
      <c r="G56" s="163"/>
      <c r="H56" s="163"/>
    </row>
    <row r="57" spans="4:8">
      <c r="D57" s="163"/>
      <c r="E57" s="163"/>
      <c r="F57" s="163"/>
      <c r="G57" s="163"/>
      <c r="H57" s="163"/>
    </row>
    <row r="58" spans="4:8">
      <c r="D58" s="164"/>
      <c r="E58" s="164"/>
      <c r="F58" s="165"/>
      <c r="G58" s="165"/>
      <c r="H58" s="164"/>
    </row>
    <row r="59" spans="4:8">
      <c r="G59" s="21"/>
    </row>
    <row r="60" spans="4:8">
      <c r="G60" s="21"/>
    </row>
    <row r="61" spans="4:8">
      <c r="G61" s="21"/>
    </row>
    <row r="62" spans="4:8">
      <c r="G62" s="21"/>
    </row>
    <row r="63" spans="4:8">
      <c r="G63" s="21"/>
    </row>
    <row r="64" spans="4:8">
      <c r="G64" s="21"/>
    </row>
    <row r="65" spans="7:7">
      <c r="G65" s="21"/>
    </row>
    <row r="66" spans="7:7">
      <c r="G66" s="21"/>
    </row>
    <row r="67" spans="7:7">
      <c r="G67" s="21"/>
    </row>
    <row r="68" spans="7:7">
      <c r="G68" s="21"/>
    </row>
    <row r="69" spans="7:7">
      <c r="G69" s="21"/>
    </row>
    <row r="70" spans="7:7">
      <c r="G70" s="21"/>
    </row>
    <row r="71" spans="7:7">
      <c r="G71" s="21"/>
    </row>
    <row r="72" spans="7:7">
      <c r="G72" s="21"/>
    </row>
  </sheetData>
  <sheetProtection algorithmName="SHA-512" hashValue="wMkY1G7qNRlZE1u++yRrFkxlC48SiPyO+oU9AI2LCoKg2sWTfGuG9lLDHbm9ueF1hVywY3ojJD8QdAE0I1ihpQ==" saltValue="mgc1Z3S0L5CI7BgFxY2Nhw==" spinCount="100000" sheet="1" formatCells="0" selectLockedCells="1"/>
  <dataConsolidate/>
  <mergeCells count="38">
    <mergeCell ref="A1:P1"/>
    <mergeCell ref="K20:O21"/>
    <mergeCell ref="C22:C30"/>
    <mergeCell ref="H17:O17"/>
    <mergeCell ref="B18:D18"/>
    <mergeCell ref="D22:E22"/>
    <mergeCell ref="D23:E23"/>
    <mergeCell ref="P3:P14"/>
    <mergeCell ref="I3:K3"/>
    <mergeCell ref="I4:K4"/>
    <mergeCell ref="F5:O6"/>
    <mergeCell ref="F7:O15"/>
    <mergeCell ref="O3:O4"/>
    <mergeCell ref="F3:G3"/>
    <mergeCell ref="F4:G4"/>
    <mergeCell ref="F16:K16"/>
    <mergeCell ref="L16:O16"/>
    <mergeCell ref="E37:H37"/>
    <mergeCell ref="C31:C32"/>
    <mergeCell ref="D24:E24"/>
    <mergeCell ref="D25:E25"/>
    <mergeCell ref="D26:E26"/>
    <mergeCell ref="D27:E27"/>
    <mergeCell ref="D28:E28"/>
    <mergeCell ref="D29:E29"/>
    <mergeCell ref="D31:E31"/>
    <mergeCell ref="D32:E32"/>
    <mergeCell ref="D30:E30"/>
    <mergeCell ref="B20:I21"/>
    <mergeCell ref="D44:H54"/>
    <mergeCell ref="D42:H42"/>
    <mergeCell ref="E35:H36"/>
    <mergeCell ref="D39:H41"/>
    <mergeCell ref="H18:O18"/>
    <mergeCell ref="D43:H43"/>
    <mergeCell ref="I31:J32"/>
    <mergeCell ref="K31:N32"/>
    <mergeCell ref="D38:H38"/>
  </mergeCells>
  <dataValidations xWindow="842" yWindow="734" count="15">
    <dataValidation type="list" allowBlank="1" showInputMessage="1" showErrorMessage="1" sqref="T11 T4" xr:uid="{00000000-0002-0000-0100-000001000000}">
      <formula1>Z9004RD</formula1>
    </dataValidation>
    <dataValidation errorStyle="warning" allowBlank="1" showInputMessage="1" showErrorMessage="1" error="exceeds timeframe entered for start-end dates" promptTitle="Alert" prompt="Must not exceed timeframe of start &amp; end dates" sqref="M23:M30" xr:uid="{290469E6-760B-404C-830F-8E6AC8810C60}"/>
    <dataValidation type="list" allowBlank="1" showInputMessage="1" showErrorMessage="1" sqref="Q20:XFD20" xr:uid="{00000000-0002-0000-0100-000000000000}">
      <formula1>#REF!</formula1>
    </dataValidation>
    <dataValidation type="decimal" operator="equal" allowBlank="1" showInputMessage="1" error="1) For furnishings, the req  cannot exceed $3000; incl $300 for groc; $300 for entertainment items; $400 for computer; $150 for bike &amp; (2) When requesting staffing, columns H-L must be completed frst and Col F must = Col M." promptTitle="Alert" prompt="(1) For furnishings, request cannot exceed $3000; incl $300 for groc/cleaning/paper goods; $300 for TV/radio; $400 for computer; $150 for bike. (2) For RATE-BASED requests, complete columns [H-L] first, then enter Total from Column N into Column F." sqref="H24:H30" xr:uid="{EAE61FDC-9625-425E-88C3-5703A61E15D0}">
      <formula1>#REF!</formula1>
    </dataValidation>
    <dataValidation type="list" allowBlank="1" showInputMessage="1" showErrorMessage="1" sqref="D4" xr:uid="{DCF9EE8F-7C0C-4A1B-B84D-86834F08D287}">
      <formula1>"Atlantic,Bergen,Burlington,Camden,Cape May,Cumberland,Essex,Gloucester,Hudson,Hunterdon,Mercer,Middlesex,Monmouth,Morris,Ocean,Passaic,Salem,Somerset,Sssex,Union,Warren"</formula1>
    </dataValidation>
    <dataValidation type="list" allowBlank="1" showInputMessage="1" showErrorMessage="1" sqref="D5" xr:uid="{08227C79-5C14-4CEE-BEE8-23788107DABF}">
      <formula1>"ICMS,OutPatient,PACT,Partial Care,Residential,Supported Education,Supported Employment,CSS"</formula1>
    </dataValidation>
    <dataValidation type="list" allowBlank="1" showInputMessage="1" showErrorMessage="1" sqref="B23:B30" xr:uid="{F32B21B8-92BB-44F7-96FD-4F0178441368}">
      <formula1>Itemlist</formula1>
    </dataValidation>
    <dataValidation type="list" allowBlank="1" showInputMessage="1" showErrorMessage="1" sqref="G32" xr:uid="{00000000-0002-0000-0100-000002000000}">
      <formula1>$B$1:$B$34</formula1>
    </dataValidation>
    <dataValidation type="list" allowBlank="1" showInputMessage="1" showErrorMessage="1" sqref="D36" xr:uid="{CCADB4BF-A46A-4A57-9C0E-59943FD68C4F}">
      <formula1>"APPROVED,NOT APPROVED,APPROVED WITH CONTINGENCIES,OTHER"</formula1>
    </dataValidation>
    <dataValidation type="list" allowBlank="1" showInputMessage="1" showErrorMessage="1" sqref="H3" xr:uid="{952CDB24-4DA2-4ED3-8676-0E636D159995}">
      <formula1>"SSI,SSD,SSI/SSD,EMPLOYMENT,NONE,OTHER"</formula1>
    </dataValidation>
    <dataValidation type="list" allowBlank="1" showInputMessage="1" showErrorMessage="1" sqref="H4" xr:uid="{649CBC70-80F3-4FE6-B239-1756DDBB06C5}">
      <formula1>"UNDOCUMENTED,currently unemployed"</formula1>
    </dataValidation>
    <dataValidation type="list" allowBlank="1" showInputMessage="1" showErrorMessage="1" sqref="D16" xr:uid="{ABFA27D7-FECB-4139-A7A1-222AC85B6C46}">
      <formula1>"YES,NO"</formula1>
    </dataValidation>
    <dataValidation type="date" operator="greaterThanOrEqual" allowBlank="1" showInputMessage="1" showErrorMessage="1" error="End date cannot preceed strt date." sqref="G23:G30" xr:uid="{00000000-0002-0000-0100-000004000000}">
      <formula1>F23</formula1>
    </dataValidation>
    <dataValidation type="list" allowBlank="1" showInputMessage="1" showErrorMessage="1" sqref="N3" xr:uid="{F3B83AEE-0EDD-4362-A653-5A910B14F7AD}">
      <formula1>"DMHAS,DCA,HUD,VA,Municipal,Other Govt Sponsored"</formula1>
    </dataValidation>
    <dataValidation type="list" allowBlank="1" showInputMessage="1" showErrorMessage="1" sqref="N4" xr:uid="{D19DEB63-7C33-450A-8541-7F94483E3093}">
      <formula1>"YES,NO,N/A"</formula1>
    </dataValidation>
  </dataValidations>
  <pageMargins left="0.25" right="0.25" top="0.75" bottom="0.75" header="0.3" footer="0.3"/>
  <pageSetup paperSize="5" scale="46" fitToWidth="0" orientation="landscape" r:id="rId1"/>
  <headerFooter>
    <oddFooter>&amp;LTAB # &amp;A&amp;RPage # &amp;P of &amp;N</oddFooter>
  </headerFooter>
  <drawing r:id="rId2"/>
  <legacyDrawing r:id="rId3"/>
  <oleObjects>
    <mc:AlternateContent xmlns:mc="http://schemas.openxmlformats.org/markup-compatibility/2006">
      <mc:Choice Requires="x14">
        <oleObject progId="Acrobat Document" dvAspect="DVASPECT_ICON" shapeId="1027" r:id="rId4">
          <objectPr defaultSize="0" autoPict="0" r:id="rId5">
            <anchor moveWithCells="1" sizeWithCells="1">
              <from>
                <xdr:col>3</xdr:col>
                <xdr:colOff>3248025</xdr:colOff>
                <xdr:row>49</xdr:row>
                <xdr:rowOff>47625</xdr:rowOff>
              </from>
              <to>
                <xdr:col>5</xdr:col>
                <xdr:colOff>123825</xdr:colOff>
                <xdr:row>53</xdr:row>
                <xdr:rowOff>66675</xdr:rowOff>
              </to>
            </anchor>
          </objectPr>
        </oleObject>
      </mc:Choice>
      <mc:Fallback>
        <oleObject progId="Acrobat Document" dvAspect="DVASPECT_ICON" shapeId="1027" r:id="rId4"/>
      </mc:Fallback>
    </mc:AlternateContent>
    <mc:AlternateContent xmlns:mc="http://schemas.openxmlformats.org/markup-compatibility/2006">
      <mc:Choice Requires="x14">
        <oleObject progId="Acrobat Document" dvAspect="DVASPECT_ICON" shapeId="1028" r:id="rId6">
          <objectPr defaultSize="0" r:id="rId7">
            <anchor moveWithCells="1" sizeWithCells="1">
              <from>
                <xdr:col>3</xdr:col>
                <xdr:colOff>180975</xdr:colOff>
                <xdr:row>44</xdr:row>
                <xdr:rowOff>0</xdr:rowOff>
              </from>
              <to>
                <xdr:col>3</xdr:col>
                <xdr:colOff>1095375</xdr:colOff>
                <xdr:row>48</xdr:row>
                <xdr:rowOff>9525</xdr:rowOff>
              </to>
            </anchor>
          </objectPr>
        </oleObject>
      </mc:Choice>
      <mc:Fallback>
        <oleObject progId="Acrobat Document" dvAspect="DVASPECT_ICON" shapeId="1028" r:id="rId6"/>
      </mc:Fallback>
    </mc:AlternateContent>
    <mc:AlternateContent xmlns:mc="http://schemas.openxmlformats.org/markup-compatibility/2006">
      <mc:Choice Requires="x14">
        <oleObject progId="Acrobat Document" dvAspect="DVASPECT_ICON" shapeId="1029" r:id="rId8">
          <objectPr defaultSize="0" r:id="rId9">
            <anchor moveWithCells="1" sizeWithCells="1">
              <from>
                <xdr:col>3</xdr:col>
                <xdr:colOff>1352550</xdr:colOff>
                <xdr:row>44</xdr:row>
                <xdr:rowOff>0</xdr:rowOff>
              </from>
              <to>
                <xdr:col>3</xdr:col>
                <xdr:colOff>2305050</xdr:colOff>
                <xdr:row>48</xdr:row>
                <xdr:rowOff>19050</xdr:rowOff>
              </to>
            </anchor>
          </objectPr>
        </oleObject>
      </mc:Choice>
      <mc:Fallback>
        <oleObject progId="Acrobat Document" dvAspect="DVASPECT_ICON" shapeId="1029" r:id="rId8"/>
      </mc:Fallback>
    </mc:AlternateContent>
    <mc:AlternateContent xmlns:mc="http://schemas.openxmlformats.org/markup-compatibility/2006">
      <mc:Choice Requires="x14">
        <oleObject progId="Acrobat Document" dvAspect="DVASPECT_ICON" shapeId="1030" r:id="rId10">
          <objectPr defaultSize="0" autoPict="0" r:id="rId11">
            <anchor moveWithCells="1" sizeWithCells="1">
              <from>
                <xdr:col>3</xdr:col>
                <xdr:colOff>2028825</xdr:colOff>
                <xdr:row>49</xdr:row>
                <xdr:rowOff>47625</xdr:rowOff>
              </from>
              <to>
                <xdr:col>3</xdr:col>
                <xdr:colOff>2905125</xdr:colOff>
                <xdr:row>53</xdr:row>
                <xdr:rowOff>66675</xdr:rowOff>
              </to>
            </anchor>
          </objectPr>
        </oleObject>
      </mc:Choice>
      <mc:Fallback>
        <oleObject progId="Acrobat Document" dvAspect="DVASPECT_ICON" shapeId="1030" r:id="rId10"/>
      </mc:Fallback>
    </mc:AlternateContent>
    <mc:AlternateContent xmlns:mc="http://schemas.openxmlformats.org/markup-compatibility/2006">
      <mc:Choice Requires="x14">
        <oleObject progId="Acrobat Document" dvAspect="DVASPECT_ICON" shapeId="1031" r:id="rId12">
          <objectPr defaultSize="0" autoPict="0" r:id="rId13">
            <anchor moveWithCells="1" sizeWithCells="1">
              <from>
                <xdr:col>3</xdr:col>
                <xdr:colOff>723900</xdr:colOff>
                <xdr:row>49</xdr:row>
                <xdr:rowOff>47625</xdr:rowOff>
              </from>
              <to>
                <xdr:col>3</xdr:col>
                <xdr:colOff>1676400</xdr:colOff>
                <xdr:row>53</xdr:row>
                <xdr:rowOff>66675</xdr:rowOff>
              </to>
            </anchor>
          </objectPr>
        </oleObject>
      </mc:Choice>
      <mc:Fallback>
        <oleObject progId="Acrobat Document" dvAspect="DVASPECT_ICON" shapeId="1031" r:id="rId12"/>
      </mc:Fallback>
    </mc:AlternateContent>
    <mc:AlternateContent xmlns:mc="http://schemas.openxmlformats.org/markup-compatibility/2006">
      <mc:Choice Requires="x14">
        <oleObject progId="Acrobat Document" dvAspect="DVASPECT_ICON" shapeId="1032" r:id="rId14">
          <objectPr defaultSize="0" r:id="rId15">
            <anchor moveWithCells="1" sizeWithCells="1">
              <from>
                <xdr:col>5</xdr:col>
                <xdr:colOff>447675</xdr:colOff>
                <xdr:row>49</xdr:row>
                <xdr:rowOff>47625</xdr:rowOff>
              </from>
              <to>
                <xdr:col>6</xdr:col>
                <xdr:colOff>333375</xdr:colOff>
                <xdr:row>53</xdr:row>
                <xdr:rowOff>66675</xdr:rowOff>
              </to>
            </anchor>
          </objectPr>
        </oleObject>
      </mc:Choice>
      <mc:Fallback>
        <oleObject progId="Acrobat Document" dvAspect="DVASPECT_ICON" shapeId="1032" r:id="rId14"/>
      </mc:Fallback>
    </mc:AlternateContent>
    <mc:AlternateContent xmlns:mc="http://schemas.openxmlformats.org/markup-compatibility/2006">
      <mc:Choice Requires="x14">
        <oleObject progId="Acrobat Document" dvAspect="DVASPECT_ICON" shapeId="1033" r:id="rId16">
          <objectPr defaultSize="0" autoPict="0" r:id="rId17">
            <anchor moveWithCells="1" sizeWithCells="1">
              <from>
                <xdr:col>6</xdr:col>
                <xdr:colOff>676275</xdr:colOff>
                <xdr:row>49</xdr:row>
                <xdr:rowOff>47625</xdr:rowOff>
              </from>
              <to>
                <xdr:col>7</xdr:col>
                <xdr:colOff>581025</xdr:colOff>
                <xdr:row>53</xdr:row>
                <xdr:rowOff>66675</xdr:rowOff>
              </to>
            </anchor>
          </objectPr>
        </oleObject>
      </mc:Choice>
      <mc:Fallback>
        <oleObject progId="Acrobat Document" dvAspect="DVASPECT_ICON" shapeId="1033" r:id="rId16"/>
      </mc:Fallback>
    </mc:AlternateContent>
    <mc:AlternateContent xmlns:mc="http://schemas.openxmlformats.org/markup-compatibility/2006">
      <mc:Choice Requires="x14">
        <oleObject progId="Acrobat Document" dvAspect="DVASPECT_ICON" shapeId="1034" r:id="rId18">
          <objectPr defaultSize="0" autoPict="0" r:id="rId19">
            <anchor moveWithCells="1" sizeWithCells="1">
              <from>
                <xdr:col>4</xdr:col>
                <xdr:colOff>238125</xdr:colOff>
                <xdr:row>44</xdr:row>
                <xdr:rowOff>19050</xdr:rowOff>
              </from>
              <to>
                <xdr:col>5</xdr:col>
                <xdr:colOff>590550</xdr:colOff>
                <xdr:row>48</xdr:row>
                <xdr:rowOff>38100</xdr:rowOff>
              </to>
            </anchor>
          </objectPr>
        </oleObject>
      </mc:Choice>
      <mc:Fallback>
        <oleObject progId="Acrobat Document" dvAspect="DVASPECT_ICON" shapeId="1034" r:id="rId18"/>
      </mc:Fallback>
    </mc:AlternateContent>
    <mc:AlternateContent xmlns:mc="http://schemas.openxmlformats.org/markup-compatibility/2006">
      <mc:Choice Requires="x14">
        <oleObject progId="Acrobat Document" dvAspect="DVASPECT_ICON" shapeId="1035" r:id="rId20">
          <objectPr defaultSize="0" autoPict="0" r:id="rId21">
            <anchor moveWithCells="1" sizeWithCells="1">
              <from>
                <xdr:col>3</xdr:col>
                <xdr:colOff>2524125</xdr:colOff>
                <xdr:row>44</xdr:row>
                <xdr:rowOff>19050</xdr:rowOff>
              </from>
              <to>
                <xdr:col>3</xdr:col>
                <xdr:colOff>3467100</xdr:colOff>
                <xdr:row>48</xdr:row>
                <xdr:rowOff>38100</xdr:rowOff>
              </to>
            </anchor>
          </objectPr>
        </oleObject>
      </mc:Choice>
      <mc:Fallback>
        <oleObject progId="Acrobat Document" dvAspect="DVASPECT_ICON" shapeId="1035" r:id="rId20"/>
      </mc:Fallback>
    </mc:AlternateContent>
    <mc:AlternateContent xmlns:mc="http://schemas.openxmlformats.org/markup-compatibility/2006">
      <mc:Choice Requires="x14">
        <oleObject progId="Acrobat Document" dvAspect="DVASPECT_ICON" shapeId="1036" r:id="rId22">
          <objectPr defaultSize="0" autoPict="0" r:id="rId23">
            <anchor moveWithCells="1" sizeWithCells="1">
              <from>
                <xdr:col>6</xdr:col>
                <xdr:colOff>962025</xdr:colOff>
                <xdr:row>44</xdr:row>
                <xdr:rowOff>19050</xdr:rowOff>
              </from>
              <to>
                <xdr:col>7</xdr:col>
                <xdr:colOff>876300</xdr:colOff>
                <xdr:row>48</xdr:row>
                <xdr:rowOff>38100</xdr:rowOff>
              </to>
            </anchor>
          </objectPr>
        </oleObject>
      </mc:Choice>
      <mc:Fallback>
        <oleObject progId="Acrobat Document" dvAspect="DVASPECT_ICON" shapeId="1036" r:id="rId22"/>
      </mc:Fallback>
    </mc:AlternateContent>
    <mc:AlternateContent xmlns:mc="http://schemas.openxmlformats.org/markup-compatibility/2006">
      <mc:Choice Requires="x14">
        <oleObject progId="Acrobat Document" dvAspect="DVASPECT_ICON" shapeId="1037" r:id="rId24">
          <objectPr defaultSize="0" autoPict="0" r:id="rId25">
            <anchor moveWithCells="1" sizeWithCells="1">
              <from>
                <xdr:col>5</xdr:col>
                <xdr:colOff>828675</xdr:colOff>
                <xdr:row>44</xdr:row>
                <xdr:rowOff>19050</xdr:rowOff>
              </from>
              <to>
                <xdr:col>6</xdr:col>
                <xdr:colOff>762000</xdr:colOff>
                <xdr:row>48</xdr:row>
                <xdr:rowOff>38100</xdr:rowOff>
              </to>
            </anchor>
          </objectPr>
        </oleObject>
      </mc:Choice>
      <mc:Fallback>
        <oleObject progId="Acrobat Document" dvAspect="DVASPECT_ICON" shapeId="1037" r:id="rId24"/>
      </mc:Fallback>
    </mc:AlternateContent>
  </oleObjects>
  <extLst>
    <ext xmlns:x14="http://schemas.microsoft.com/office/spreadsheetml/2009/9/main" uri="{CCE6A557-97BC-4b89-ADB6-D9C93CAAB3DF}">
      <x14:dataValidations xmlns:xm="http://schemas.microsoft.com/office/excel/2006/main" xWindow="842" yWindow="734" count="1">
        <x14:dataValidation type="list" allowBlank="1" showInputMessage="1" showErrorMessage="1" xr:uid="{00000000-0002-0000-0100-000007000000}">
          <x14:formula1>
            <xm:f>'Services and Codes'!$AE$1:$AE$2</xm:f>
          </x14:formula1>
          <xm:sqref>F18 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21"/>
  <sheetViews>
    <sheetView topLeftCell="A10" workbookViewId="0">
      <selection activeCell="A22" sqref="A22"/>
    </sheetView>
  </sheetViews>
  <sheetFormatPr defaultRowHeight="15"/>
  <cols>
    <col min="1" max="1" width="43.28515625" customWidth="1"/>
    <col min="2" max="2" width="9.140625" style="29"/>
  </cols>
  <sheetData>
    <row r="1" spans="1:4" s="27" customFormat="1">
      <c r="A1" s="27" t="s">
        <v>181</v>
      </c>
      <c r="B1" s="28" t="s">
        <v>195</v>
      </c>
    </row>
    <row r="2" spans="1:4">
      <c r="A2" s="31" t="s">
        <v>162</v>
      </c>
      <c r="B2" s="32">
        <v>36.840000000000003</v>
      </c>
    </row>
    <row r="3" spans="1:4">
      <c r="A3" s="31" t="s">
        <v>182</v>
      </c>
      <c r="B3" s="32">
        <v>36.840000000000003</v>
      </c>
    </row>
    <row r="4" spans="1:4">
      <c r="A4" t="s">
        <v>202</v>
      </c>
    </row>
    <row r="5" spans="1:4">
      <c r="A5" t="s">
        <v>203</v>
      </c>
    </row>
    <row r="6" spans="1:4">
      <c r="A6" t="s">
        <v>204</v>
      </c>
    </row>
    <row r="7" spans="1:4">
      <c r="A7" t="s">
        <v>205</v>
      </c>
    </row>
    <row r="8" spans="1:4">
      <c r="A8" t="s">
        <v>163</v>
      </c>
    </row>
    <row r="9" spans="1:4">
      <c r="A9" t="s">
        <v>179</v>
      </c>
    </row>
    <row r="10" spans="1:4">
      <c r="A10" s="15" t="s">
        <v>164</v>
      </c>
      <c r="B10" s="29">
        <v>39.19</v>
      </c>
      <c r="C10" s="29">
        <v>39.19</v>
      </c>
      <c r="D10" s="29">
        <v>33.49</v>
      </c>
    </row>
    <row r="11" spans="1:4">
      <c r="A11" s="15" t="s">
        <v>173</v>
      </c>
      <c r="B11" s="29">
        <v>39.19</v>
      </c>
      <c r="C11" s="29">
        <v>39.19</v>
      </c>
      <c r="D11" s="29">
        <v>33.49</v>
      </c>
    </row>
    <row r="12" spans="1:4">
      <c r="A12" s="15" t="s">
        <v>165</v>
      </c>
      <c r="B12" s="29">
        <v>39.19</v>
      </c>
      <c r="C12" s="29">
        <v>39.19</v>
      </c>
      <c r="D12" s="29">
        <v>33.49</v>
      </c>
    </row>
    <row r="13" spans="1:4">
      <c r="A13" s="15" t="s">
        <v>166</v>
      </c>
      <c r="B13" s="29">
        <v>39.19</v>
      </c>
      <c r="C13" s="29">
        <v>39.19</v>
      </c>
      <c r="D13" s="29">
        <v>33.49</v>
      </c>
    </row>
    <row r="14" spans="1:4">
      <c r="A14" s="15" t="s">
        <v>167</v>
      </c>
      <c r="B14" s="29">
        <v>39.19</v>
      </c>
      <c r="C14" s="29">
        <v>39.19</v>
      </c>
      <c r="D14" s="29">
        <v>33.49</v>
      </c>
    </row>
    <row r="15" spans="1:4" ht="30">
      <c r="A15" s="15" t="s">
        <v>168</v>
      </c>
    </row>
    <row r="16" spans="1:4">
      <c r="A16" t="s">
        <v>170</v>
      </c>
      <c r="B16" s="29">
        <v>36.700000000000003</v>
      </c>
      <c r="C16" s="29">
        <v>36.700000000000003</v>
      </c>
      <c r="D16" s="29">
        <v>20.59</v>
      </c>
    </row>
    <row r="17" spans="1:4">
      <c r="A17" t="s">
        <v>171</v>
      </c>
      <c r="B17" s="29">
        <v>36.700000000000003</v>
      </c>
      <c r="C17" s="29">
        <v>36.700000000000003</v>
      </c>
      <c r="D17" s="29">
        <v>20.59</v>
      </c>
    </row>
    <row r="18" spans="1:4">
      <c r="A18" t="s">
        <v>172</v>
      </c>
      <c r="B18" s="29">
        <v>36.700000000000003</v>
      </c>
      <c r="C18" s="29">
        <v>36.700000000000003</v>
      </c>
      <c r="D18" s="29">
        <v>20.59</v>
      </c>
    </row>
    <row r="19" spans="1:4">
      <c r="A19" t="s">
        <v>180</v>
      </c>
      <c r="B19"/>
    </row>
    <row r="21" spans="1:4">
      <c r="A21" t="s">
        <v>232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I29"/>
  <sheetViews>
    <sheetView topLeftCell="N1" workbookViewId="0">
      <selection activeCell="B18" sqref="B18"/>
    </sheetView>
  </sheetViews>
  <sheetFormatPr defaultRowHeight="15"/>
  <cols>
    <col min="1" max="1" width="25.28515625" customWidth="1"/>
    <col min="2" max="2" width="13.28515625" customWidth="1"/>
    <col min="3" max="3" width="43.85546875" bestFit="1" customWidth="1"/>
    <col min="4" max="8" width="41.28515625" customWidth="1"/>
    <col min="9" max="9" width="29.5703125" style="15" customWidth="1"/>
    <col min="10" max="13" width="21.28515625" customWidth="1"/>
    <col min="14" max="14" width="25.5703125" customWidth="1"/>
    <col min="15" max="15" width="24.140625" customWidth="1"/>
    <col min="16" max="16" width="27.28515625" customWidth="1"/>
    <col min="17" max="19" width="27.42578125" customWidth="1"/>
    <col min="20" max="20" width="24.7109375" customWidth="1"/>
    <col min="21" max="21" width="26.140625" customWidth="1"/>
    <col min="22" max="22" width="18.42578125" customWidth="1"/>
    <col min="30" max="30" width="19.7109375" customWidth="1"/>
  </cols>
  <sheetData>
    <row r="1" spans="1:35" s="1" customFormat="1">
      <c r="B1" s="4" t="s">
        <v>175</v>
      </c>
      <c r="C1" s="1" t="s">
        <v>131</v>
      </c>
      <c r="D1" s="1" t="s">
        <v>130</v>
      </c>
      <c r="E1" s="1" t="s">
        <v>141</v>
      </c>
      <c r="F1" s="1" t="s">
        <v>277</v>
      </c>
      <c r="G1" s="1" t="s">
        <v>238</v>
      </c>
      <c r="H1" s="1" t="s">
        <v>278</v>
      </c>
      <c r="I1" s="4" t="s">
        <v>280</v>
      </c>
      <c r="J1" s="4" t="s">
        <v>279</v>
      </c>
      <c r="K1" s="4" t="s">
        <v>281</v>
      </c>
      <c r="L1" s="4" t="s">
        <v>282</v>
      </c>
      <c r="M1" s="4" t="s">
        <v>283</v>
      </c>
      <c r="N1" s="1" t="s">
        <v>285</v>
      </c>
      <c r="O1" s="1" t="s">
        <v>284</v>
      </c>
      <c r="P1" s="1" t="s">
        <v>286</v>
      </c>
      <c r="Q1" s="1" t="s">
        <v>287</v>
      </c>
      <c r="R1" s="1" t="s">
        <v>288</v>
      </c>
      <c r="T1" s="1" t="s">
        <v>175</v>
      </c>
      <c r="U1" s="1" t="s">
        <v>176</v>
      </c>
      <c r="V1" s="4"/>
      <c r="W1" s="4"/>
      <c r="X1" s="4"/>
      <c r="Y1" s="4"/>
      <c r="Z1" s="4"/>
      <c r="AA1" s="4"/>
      <c r="AB1" s="4"/>
      <c r="AC1" s="4"/>
      <c r="AD1" s="4"/>
      <c r="AE1" s="4"/>
      <c r="AF1" s="4"/>
      <c r="AG1" s="4"/>
      <c r="AH1" s="4"/>
      <c r="AI1" s="4"/>
    </row>
    <row r="2" spans="1:35">
      <c r="A2" s="55" t="s">
        <v>131</v>
      </c>
      <c r="B2" s="56" t="s">
        <v>29</v>
      </c>
      <c r="C2" s="56" t="s">
        <v>202</v>
      </c>
      <c r="D2" s="56" t="s">
        <v>202</v>
      </c>
      <c r="E2" s="56" t="s">
        <v>202</v>
      </c>
      <c r="F2" s="56" t="s">
        <v>202</v>
      </c>
      <c r="G2" s="56" t="s">
        <v>202</v>
      </c>
      <c r="H2" s="56" t="s">
        <v>202</v>
      </c>
      <c r="I2" s="59" t="s">
        <v>164</v>
      </c>
      <c r="J2" s="59" t="s">
        <v>164</v>
      </c>
      <c r="K2" s="59" t="s">
        <v>164</v>
      </c>
      <c r="L2" s="59" t="s">
        <v>164</v>
      </c>
      <c r="M2" s="59" t="s">
        <v>164</v>
      </c>
      <c r="N2" s="61" t="s">
        <v>170</v>
      </c>
      <c r="O2" s="61" t="s">
        <v>170</v>
      </c>
      <c r="P2" s="61" t="s">
        <v>170</v>
      </c>
      <c r="Q2" s="61" t="s">
        <v>170</v>
      </c>
      <c r="R2" s="61" t="s">
        <v>170</v>
      </c>
      <c r="S2" s="24" t="s">
        <v>170</v>
      </c>
      <c r="T2" s="26" t="s">
        <v>29</v>
      </c>
      <c r="U2" s="24"/>
      <c r="V2" s="4"/>
      <c r="W2" s="4"/>
      <c r="X2" s="4"/>
      <c r="Y2" s="4"/>
      <c r="Z2" s="4"/>
      <c r="AA2" s="4"/>
      <c r="AB2" s="4"/>
      <c r="AC2" s="4"/>
      <c r="AD2" s="4"/>
      <c r="AE2" s="4"/>
      <c r="AF2" s="4"/>
      <c r="AG2" s="4"/>
      <c r="AH2" s="4"/>
    </row>
    <row r="3" spans="1:35" ht="30">
      <c r="A3" s="55" t="s">
        <v>130</v>
      </c>
      <c r="B3" s="56" t="s">
        <v>30</v>
      </c>
      <c r="C3" s="56" t="s">
        <v>203</v>
      </c>
      <c r="D3" s="56" t="s">
        <v>203</v>
      </c>
      <c r="E3" s="56" t="s">
        <v>203</v>
      </c>
      <c r="F3" s="56" t="s">
        <v>203</v>
      </c>
      <c r="G3" s="56" t="s">
        <v>203</v>
      </c>
      <c r="H3" s="56" t="s">
        <v>203</v>
      </c>
      <c r="I3" s="59" t="s">
        <v>173</v>
      </c>
      <c r="J3" s="59" t="s">
        <v>173</v>
      </c>
      <c r="K3" s="59" t="s">
        <v>173</v>
      </c>
      <c r="L3" s="59" t="s">
        <v>173</v>
      </c>
      <c r="M3" s="59" t="s">
        <v>173</v>
      </c>
      <c r="N3" s="61" t="s">
        <v>171</v>
      </c>
      <c r="O3" s="61" t="s">
        <v>171</v>
      </c>
      <c r="P3" s="61" t="s">
        <v>171</v>
      </c>
      <c r="Q3" s="61" t="s">
        <v>171</v>
      </c>
      <c r="R3" s="61" t="s">
        <v>171</v>
      </c>
      <c r="S3" s="24" t="s">
        <v>171</v>
      </c>
      <c r="T3" s="26" t="s">
        <v>39</v>
      </c>
      <c r="U3" s="24"/>
      <c r="V3" s="4"/>
      <c r="W3" s="4"/>
      <c r="X3" s="4"/>
      <c r="Y3" s="4"/>
      <c r="Z3" s="4"/>
      <c r="AA3" s="4"/>
      <c r="AB3" s="4"/>
      <c r="AC3" s="4"/>
      <c r="AD3" s="4"/>
      <c r="AE3" s="4"/>
      <c r="AF3" s="4"/>
      <c r="AG3" s="4"/>
      <c r="AH3" s="4"/>
      <c r="AI3" s="4"/>
    </row>
    <row r="4" spans="1:35" ht="30">
      <c r="A4" s="55" t="s">
        <v>238</v>
      </c>
      <c r="B4" s="56" t="s">
        <v>239</v>
      </c>
      <c r="C4" s="56" t="s">
        <v>204</v>
      </c>
      <c r="D4" s="56" t="s">
        <v>204</v>
      </c>
      <c r="E4" s="56" t="s">
        <v>204</v>
      </c>
      <c r="F4" s="56" t="s">
        <v>204</v>
      </c>
      <c r="G4" s="56" t="s">
        <v>204</v>
      </c>
      <c r="H4" s="56" t="s">
        <v>204</v>
      </c>
      <c r="I4" s="59" t="s">
        <v>165</v>
      </c>
      <c r="J4" s="59" t="s">
        <v>165</v>
      </c>
      <c r="K4" s="59" t="s">
        <v>165</v>
      </c>
      <c r="L4" s="59" t="s">
        <v>165</v>
      </c>
      <c r="M4" s="59" t="s">
        <v>165</v>
      </c>
      <c r="N4" s="61" t="s">
        <v>172</v>
      </c>
      <c r="O4" s="61" t="s">
        <v>172</v>
      </c>
      <c r="P4" s="61" t="s">
        <v>172</v>
      </c>
      <c r="Q4" s="61" t="s">
        <v>172</v>
      </c>
      <c r="R4" s="61" t="s">
        <v>172</v>
      </c>
      <c r="S4" s="24" t="s">
        <v>172</v>
      </c>
      <c r="T4" s="26" t="s">
        <v>241</v>
      </c>
      <c r="U4" s="24"/>
      <c r="V4" s="4"/>
      <c r="W4" s="4"/>
      <c r="X4" s="4"/>
      <c r="Y4" s="4"/>
      <c r="Z4" s="4"/>
      <c r="AA4" s="4"/>
      <c r="AB4" s="4"/>
      <c r="AC4" s="4"/>
      <c r="AD4" s="4"/>
      <c r="AE4" s="4"/>
      <c r="AF4" s="4"/>
      <c r="AG4" s="4"/>
      <c r="AH4" s="4"/>
      <c r="AI4" s="4"/>
    </row>
    <row r="5" spans="1:35" ht="30">
      <c r="A5" s="55" t="s">
        <v>141</v>
      </c>
      <c r="B5" s="56" t="s">
        <v>33</v>
      </c>
      <c r="C5" s="56" t="s">
        <v>205</v>
      </c>
      <c r="D5" s="56" t="s">
        <v>205</v>
      </c>
      <c r="E5" s="56" t="s">
        <v>205</v>
      </c>
      <c r="F5" s="56" t="s">
        <v>205</v>
      </c>
      <c r="G5" s="56" t="s">
        <v>205</v>
      </c>
      <c r="H5" s="56" t="s">
        <v>205</v>
      </c>
      <c r="I5" s="59" t="s">
        <v>166</v>
      </c>
      <c r="J5" s="59" t="s">
        <v>166</v>
      </c>
      <c r="K5" s="59" t="s">
        <v>166</v>
      </c>
      <c r="L5" s="59" t="s">
        <v>166</v>
      </c>
      <c r="M5" s="59" t="s">
        <v>166</v>
      </c>
      <c r="N5" s="61" t="s">
        <v>174</v>
      </c>
      <c r="O5" s="61" t="s">
        <v>174</v>
      </c>
      <c r="P5" s="61" t="s">
        <v>174</v>
      </c>
      <c r="Q5" s="61" t="s">
        <v>174</v>
      </c>
      <c r="R5" s="61" t="s">
        <v>174</v>
      </c>
      <c r="S5" s="24" t="s">
        <v>174</v>
      </c>
      <c r="T5" s="26" t="s">
        <v>83</v>
      </c>
      <c r="U5" s="24" t="s">
        <v>170</v>
      </c>
      <c r="V5" s="4"/>
      <c r="W5" s="4"/>
      <c r="X5" s="4"/>
      <c r="Y5" s="4"/>
      <c r="Z5" s="4"/>
      <c r="AA5" s="4"/>
      <c r="AB5" s="4"/>
      <c r="AC5" s="4"/>
      <c r="AD5" s="4"/>
      <c r="AE5" s="4"/>
      <c r="AF5" s="4"/>
      <c r="AG5" s="4"/>
      <c r="AH5" s="4"/>
      <c r="AI5" s="4"/>
    </row>
    <row r="6" spans="1:35" ht="30">
      <c r="A6" s="55" t="s">
        <v>218</v>
      </c>
      <c r="B6" s="56" t="s">
        <v>219</v>
      </c>
      <c r="C6" s="56" t="s">
        <v>169</v>
      </c>
      <c r="D6" s="56" t="s">
        <v>169</v>
      </c>
      <c r="E6" s="56" t="s">
        <v>169</v>
      </c>
      <c r="F6" s="56" t="s">
        <v>169</v>
      </c>
      <c r="G6" s="56" t="s">
        <v>169</v>
      </c>
      <c r="H6" s="56" t="s">
        <v>169</v>
      </c>
      <c r="I6" s="59" t="s">
        <v>167</v>
      </c>
      <c r="J6" s="59" t="s">
        <v>167</v>
      </c>
      <c r="K6" s="59" t="s">
        <v>167</v>
      </c>
      <c r="L6" s="59" t="s">
        <v>167</v>
      </c>
      <c r="M6" s="59" t="s">
        <v>167</v>
      </c>
      <c r="T6" s="26"/>
      <c r="U6" s="24"/>
      <c r="V6" s="4"/>
      <c r="W6" s="4"/>
      <c r="X6" s="4"/>
      <c r="Y6" s="4"/>
      <c r="Z6" s="4"/>
      <c r="AA6" s="4"/>
      <c r="AB6" s="4"/>
      <c r="AC6" s="4"/>
      <c r="AD6" s="4"/>
      <c r="AE6" s="4"/>
      <c r="AF6" s="4"/>
      <c r="AG6" s="4"/>
      <c r="AH6" s="4"/>
      <c r="AI6" s="4"/>
    </row>
    <row r="7" spans="1:35">
      <c r="A7" s="55" t="s">
        <v>261</v>
      </c>
      <c r="B7" s="56" t="s">
        <v>262</v>
      </c>
      <c r="C7" s="56"/>
      <c r="D7" s="56"/>
      <c r="E7" s="56"/>
      <c r="F7" s="56"/>
      <c r="G7" s="56"/>
      <c r="H7" s="56"/>
      <c r="I7" s="59"/>
      <c r="J7" s="59"/>
      <c r="K7" s="59"/>
      <c r="L7" s="59"/>
      <c r="M7" s="59"/>
      <c r="T7" s="26"/>
      <c r="U7" s="24"/>
      <c r="V7" s="4"/>
      <c r="W7" s="4"/>
      <c r="X7" s="4"/>
      <c r="Y7" s="4"/>
      <c r="Z7" s="4"/>
      <c r="AA7" s="4"/>
      <c r="AB7" s="4"/>
      <c r="AC7" s="4"/>
      <c r="AD7" s="4"/>
      <c r="AE7" s="4"/>
      <c r="AF7" s="4"/>
      <c r="AG7" s="4"/>
      <c r="AH7" s="4"/>
      <c r="AI7" s="4"/>
    </row>
    <row r="8" spans="1:35" ht="45">
      <c r="A8" s="57" t="s">
        <v>142</v>
      </c>
      <c r="B8" s="58" t="s">
        <v>37</v>
      </c>
      <c r="I8" s="59" t="s">
        <v>168</v>
      </c>
      <c r="J8" s="59" t="s">
        <v>168</v>
      </c>
      <c r="K8" s="59" t="s">
        <v>168</v>
      </c>
      <c r="L8" s="59" t="s">
        <v>168</v>
      </c>
      <c r="M8" s="59" t="s">
        <v>168</v>
      </c>
      <c r="T8" s="26"/>
      <c r="U8" s="24"/>
      <c r="V8" s="4"/>
      <c r="W8" s="4"/>
      <c r="X8" s="4"/>
      <c r="Y8" s="4"/>
      <c r="Z8" s="4"/>
      <c r="AA8" s="4"/>
      <c r="AB8" s="4"/>
      <c r="AC8" s="4"/>
      <c r="AD8" s="4"/>
      <c r="AE8" s="4"/>
      <c r="AF8" s="4"/>
      <c r="AG8" s="4"/>
      <c r="AH8" s="4"/>
      <c r="AI8" s="4"/>
    </row>
    <row r="9" spans="1:35">
      <c r="A9" s="57" t="s">
        <v>143</v>
      </c>
      <c r="B9" s="58" t="s">
        <v>39</v>
      </c>
      <c r="T9" s="26"/>
      <c r="U9" s="24"/>
      <c r="V9" s="4"/>
      <c r="W9" s="4"/>
      <c r="X9" s="4"/>
      <c r="Y9" s="4"/>
      <c r="Z9" s="4"/>
      <c r="AA9" s="4"/>
      <c r="AB9" s="4"/>
      <c r="AC9" s="4"/>
      <c r="AD9" s="4"/>
      <c r="AE9" s="4"/>
      <c r="AF9" s="4"/>
      <c r="AG9" s="4"/>
      <c r="AH9" s="4"/>
      <c r="AI9" s="4"/>
    </row>
    <row r="10" spans="1:35">
      <c r="A10" s="57" t="s">
        <v>253</v>
      </c>
      <c r="B10" s="58" t="s">
        <v>241</v>
      </c>
      <c r="T10" s="26"/>
      <c r="U10" s="24"/>
      <c r="V10" s="4"/>
      <c r="W10" s="4"/>
      <c r="X10" s="4"/>
      <c r="Y10" s="4"/>
      <c r="Z10" s="4"/>
      <c r="AA10" s="4"/>
      <c r="AB10" s="4"/>
      <c r="AC10" s="4"/>
      <c r="AD10" s="4"/>
      <c r="AE10" s="4"/>
      <c r="AF10" s="4"/>
      <c r="AG10" s="4"/>
      <c r="AH10" s="4"/>
      <c r="AI10" s="4"/>
    </row>
    <row r="11" spans="1:35" ht="30">
      <c r="A11" s="57" t="s">
        <v>144</v>
      </c>
      <c r="B11" s="58" t="s">
        <v>41</v>
      </c>
      <c r="T11" s="26"/>
      <c r="U11" s="24"/>
      <c r="V11" s="4"/>
      <c r="W11" s="4"/>
      <c r="X11" s="4"/>
      <c r="Y11" s="4"/>
      <c r="Z11" s="4"/>
      <c r="AA11" s="4"/>
      <c r="AB11" s="4"/>
      <c r="AC11" s="4"/>
      <c r="AD11" s="4"/>
      <c r="AE11" s="4"/>
      <c r="AF11" s="4"/>
      <c r="AG11" s="4"/>
      <c r="AH11" s="4"/>
      <c r="AI11" s="4"/>
    </row>
    <row r="12" spans="1:35">
      <c r="A12" s="57" t="s">
        <v>263</v>
      </c>
      <c r="B12" s="58" t="s">
        <v>264</v>
      </c>
      <c r="T12" s="26"/>
      <c r="U12" s="24"/>
      <c r="V12" s="4"/>
      <c r="W12" s="4"/>
      <c r="X12" s="4"/>
      <c r="Y12" s="4"/>
      <c r="Z12" s="4"/>
      <c r="AA12" s="4"/>
      <c r="AB12" s="4"/>
      <c r="AC12" s="4"/>
      <c r="AD12" s="4"/>
      <c r="AE12" s="4"/>
      <c r="AF12" s="4"/>
      <c r="AG12" s="4"/>
      <c r="AH12" s="4"/>
      <c r="AI12" s="4"/>
    </row>
    <row r="13" spans="1:35">
      <c r="A13" s="60" t="s">
        <v>149</v>
      </c>
      <c r="B13" s="61" t="s">
        <v>77</v>
      </c>
      <c r="V13" s="4"/>
      <c r="W13" s="4"/>
      <c r="X13" s="4"/>
      <c r="Y13" s="4"/>
      <c r="Z13" s="4"/>
      <c r="AA13" s="4"/>
      <c r="AB13" s="4"/>
      <c r="AC13" s="4"/>
      <c r="AD13" s="4"/>
      <c r="AE13" s="4"/>
      <c r="AF13" s="4"/>
      <c r="AG13" s="4"/>
      <c r="AH13" s="4"/>
      <c r="AI13" s="4"/>
    </row>
    <row r="14" spans="1:35">
      <c r="A14" s="60" t="s">
        <v>150</v>
      </c>
      <c r="B14" s="61" t="s">
        <v>79</v>
      </c>
      <c r="V14" s="4"/>
      <c r="W14" s="4"/>
      <c r="X14" s="4"/>
      <c r="Y14" s="4"/>
      <c r="Z14" s="4"/>
      <c r="AA14" s="4"/>
      <c r="AB14" s="4"/>
      <c r="AC14" s="4"/>
      <c r="AD14" s="4"/>
      <c r="AE14" s="4"/>
      <c r="AF14" s="4"/>
      <c r="AG14" s="4"/>
      <c r="AH14" s="4"/>
      <c r="AI14" s="4"/>
    </row>
    <row r="15" spans="1:35">
      <c r="A15" s="60" t="s">
        <v>246</v>
      </c>
      <c r="B15" s="61" t="s">
        <v>247</v>
      </c>
      <c r="V15" s="4"/>
      <c r="W15" s="4"/>
      <c r="X15" s="4"/>
      <c r="Y15" s="4"/>
      <c r="Z15" s="4"/>
      <c r="AA15" s="4"/>
      <c r="AB15" s="4"/>
      <c r="AC15" s="4"/>
      <c r="AD15" s="4"/>
      <c r="AE15" s="4"/>
      <c r="AF15" s="4"/>
      <c r="AG15" s="4"/>
      <c r="AH15" s="4"/>
      <c r="AI15" s="4"/>
    </row>
    <row r="16" spans="1:35" ht="15.75" customHeight="1">
      <c r="A16" s="60" t="s">
        <v>151</v>
      </c>
      <c r="B16" s="61" t="s">
        <v>81</v>
      </c>
      <c r="I16" s="15" t="s">
        <v>177</v>
      </c>
      <c r="N16" t="s">
        <v>178</v>
      </c>
      <c r="V16" s="4"/>
      <c r="W16" s="4"/>
      <c r="X16" s="4"/>
      <c r="Y16" s="4"/>
      <c r="Z16" s="4"/>
      <c r="AA16" s="4"/>
      <c r="AB16" s="4"/>
      <c r="AC16" s="4"/>
      <c r="AD16" s="4"/>
      <c r="AE16" s="4"/>
      <c r="AF16" s="4"/>
      <c r="AG16" s="4"/>
      <c r="AH16" s="4"/>
      <c r="AI16" s="4"/>
    </row>
    <row r="17" spans="1:35" ht="30">
      <c r="A17" s="60" t="s">
        <v>152</v>
      </c>
      <c r="B17" s="61" t="s">
        <v>83</v>
      </c>
      <c r="I17"/>
      <c r="V17" s="4"/>
      <c r="W17" s="4"/>
      <c r="X17" s="4"/>
      <c r="Y17" s="4"/>
      <c r="Z17" s="4"/>
      <c r="AA17" s="4"/>
      <c r="AB17" s="4"/>
      <c r="AC17" s="4"/>
      <c r="AD17" s="4"/>
      <c r="AE17" s="4"/>
      <c r="AF17" s="4"/>
      <c r="AG17" s="4"/>
      <c r="AH17" s="4"/>
      <c r="AI17" s="4"/>
    </row>
    <row r="18" spans="1:35" ht="30">
      <c r="A18" s="33" t="s">
        <v>269</v>
      </c>
      <c r="B18" s="24" t="s">
        <v>270</v>
      </c>
      <c r="I18"/>
      <c r="V18" s="4"/>
      <c r="W18" s="4"/>
      <c r="X18" s="4"/>
      <c r="Y18" s="4"/>
      <c r="Z18" s="4"/>
      <c r="AA18" s="4"/>
      <c r="AB18" s="4"/>
      <c r="AC18" s="4"/>
      <c r="AD18" s="4"/>
      <c r="AE18" s="4"/>
      <c r="AF18" s="4"/>
      <c r="AG18" s="4"/>
      <c r="AH18" s="4"/>
      <c r="AI18" s="4"/>
    </row>
    <row r="19" spans="1:35">
      <c r="A19" s="62" t="s">
        <v>153</v>
      </c>
      <c r="B19" s="63" t="s">
        <v>97</v>
      </c>
      <c r="C19" t="s">
        <v>232</v>
      </c>
      <c r="E19" t="s">
        <v>97</v>
      </c>
      <c r="I19" s="15" t="s">
        <v>164</v>
      </c>
      <c r="V19" s="4"/>
      <c r="W19" s="4"/>
      <c r="X19" s="4"/>
      <c r="Y19" s="4"/>
      <c r="Z19" s="4"/>
      <c r="AA19" s="4"/>
      <c r="AB19" s="4"/>
      <c r="AC19" s="4"/>
      <c r="AD19" s="4"/>
      <c r="AE19" s="4"/>
      <c r="AF19" s="4"/>
      <c r="AG19" s="4"/>
      <c r="AH19" s="4"/>
      <c r="AI19" s="4"/>
    </row>
    <row r="20" spans="1:35">
      <c r="A20" s="62" t="s">
        <v>154</v>
      </c>
      <c r="B20" s="63" t="s">
        <v>99</v>
      </c>
      <c r="C20" t="s">
        <v>232</v>
      </c>
      <c r="E20" t="s">
        <v>99</v>
      </c>
      <c r="F20" t="s">
        <v>232</v>
      </c>
      <c r="I20" s="15" t="s">
        <v>206</v>
      </c>
    </row>
    <row r="21" spans="1:35">
      <c r="A21" s="62" t="s">
        <v>250</v>
      </c>
      <c r="B21" s="63" t="s">
        <v>251</v>
      </c>
      <c r="C21" t="s">
        <v>232</v>
      </c>
      <c r="E21" s="63" t="s">
        <v>251</v>
      </c>
      <c r="F21" t="s">
        <v>232</v>
      </c>
      <c r="I21" s="15" t="s">
        <v>207</v>
      </c>
    </row>
    <row r="22" spans="1:35">
      <c r="A22" s="62" t="s">
        <v>155</v>
      </c>
      <c r="B22" s="63" t="s">
        <v>101</v>
      </c>
      <c r="C22" t="s">
        <v>232</v>
      </c>
      <c r="E22" t="s">
        <v>101</v>
      </c>
      <c r="F22" t="s">
        <v>232</v>
      </c>
      <c r="I22" s="15" t="s">
        <v>166</v>
      </c>
    </row>
    <row r="23" spans="1:35">
      <c r="A23" s="62" t="s">
        <v>156</v>
      </c>
      <c r="B23" s="63" t="s">
        <v>103</v>
      </c>
      <c r="C23" t="s">
        <v>232</v>
      </c>
      <c r="E23" t="s">
        <v>103</v>
      </c>
      <c r="F23" t="s">
        <v>232</v>
      </c>
      <c r="I23" s="15" t="s">
        <v>167</v>
      </c>
    </row>
    <row r="24" spans="1:35" ht="30">
      <c r="A24" s="62" t="s">
        <v>157</v>
      </c>
      <c r="B24" s="63" t="s">
        <v>105</v>
      </c>
      <c r="C24" t="s">
        <v>232</v>
      </c>
      <c r="E24" t="s">
        <v>105</v>
      </c>
      <c r="F24" t="s">
        <v>232</v>
      </c>
      <c r="I24" s="15" t="s">
        <v>168</v>
      </c>
    </row>
    <row r="25" spans="1:35">
      <c r="A25" s="62" t="s">
        <v>158</v>
      </c>
      <c r="B25" s="63" t="s">
        <v>107</v>
      </c>
      <c r="C25" t="s">
        <v>232</v>
      </c>
      <c r="E25" t="s">
        <v>107</v>
      </c>
      <c r="F25" t="s">
        <v>232</v>
      </c>
      <c r="I25" t="s">
        <v>170</v>
      </c>
    </row>
    <row r="26" spans="1:35">
      <c r="A26" s="62" t="s">
        <v>159</v>
      </c>
      <c r="B26" s="63" t="s">
        <v>109</v>
      </c>
      <c r="C26" t="s">
        <v>232</v>
      </c>
      <c r="E26" t="s">
        <v>109</v>
      </c>
      <c r="F26" t="s">
        <v>232</v>
      </c>
      <c r="I26" t="s">
        <v>171</v>
      </c>
    </row>
    <row r="27" spans="1:35" ht="30">
      <c r="A27" s="62" t="s">
        <v>160</v>
      </c>
      <c r="B27" s="63" t="s">
        <v>113</v>
      </c>
      <c r="C27" t="s">
        <v>232</v>
      </c>
      <c r="E27" t="s">
        <v>113</v>
      </c>
      <c r="F27" t="s">
        <v>232</v>
      </c>
      <c r="I27" t="s">
        <v>172</v>
      </c>
    </row>
    <row r="28" spans="1:35" ht="30">
      <c r="A28" s="62" t="s">
        <v>161</v>
      </c>
      <c r="B28" s="63" t="s">
        <v>117</v>
      </c>
      <c r="C28" t="s">
        <v>232</v>
      </c>
      <c r="E28" t="s">
        <v>117</v>
      </c>
      <c r="F28" t="s">
        <v>232</v>
      </c>
      <c r="I28" t="s">
        <v>174</v>
      </c>
    </row>
    <row r="29" spans="1:35">
      <c r="A29" s="25" t="s">
        <v>275</v>
      </c>
      <c r="B29" s="20" t="s">
        <v>276</v>
      </c>
    </row>
  </sheetData>
  <dataValidations count="3">
    <dataValidation type="list" allowBlank="1" showInputMessage="1" showErrorMessage="1" sqref="T2:T12 E19:E20 E22:E28" xr:uid="{00000000-0002-0000-0300-000000000000}">
      <formula1>Proc</formula1>
    </dataValidation>
    <dataValidation type="list" allowBlank="1" showInputMessage="1" showErrorMessage="1" sqref="U2:U12" xr:uid="{00000000-0002-0000-0300-000001000000}">
      <formula1>INDIRECT(T2)</formula1>
    </dataValidation>
    <dataValidation type="list" allowBlank="1" showInputMessage="1" showErrorMessage="1" sqref="F19:H28" xr:uid="{00000000-0002-0000-0300-000002000000}">
      <formula1>INDIRECT($B$19)</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G64"/>
  <sheetViews>
    <sheetView workbookViewId="0">
      <selection activeCell="AD26" sqref="AD26"/>
    </sheetView>
  </sheetViews>
  <sheetFormatPr defaultRowHeight="20.100000000000001" customHeight="1"/>
  <cols>
    <col min="1" max="1" width="51.42578125" style="30" customWidth="1"/>
    <col min="3" max="3" width="9.140625" hidden="1" customWidth="1"/>
    <col min="4" max="4" width="28.140625" hidden="1" customWidth="1"/>
    <col min="5" max="25" width="9.140625" hidden="1" customWidth="1"/>
    <col min="26" max="26" width="4" customWidth="1"/>
    <col min="32" max="33" width="31.42578125" customWidth="1"/>
  </cols>
  <sheetData>
    <row r="1" spans="1:33" ht="20.100000000000001" customHeight="1">
      <c r="A1" s="25" t="s">
        <v>140</v>
      </c>
      <c r="B1" t="s">
        <v>9</v>
      </c>
      <c r="D1" s="16" t="s">
        <v>118</v>
      </c>
      <c r="E1" s="8" t="s">
        <v>2</v>
      </c>
      <c r="F1" s="9" t="s">
        <v>3</v>
      </c>
      <c r="G1" s="10" t="s">
        <v>4</v>
      </c>
      <c r="H1" s="2" t="s">
        <v>5</v>
      </c>
      <c r="I1" s="11" t="s">
        <v>6</v>
      </c>
      <c r="J1" s="7"/>
      <c r="K1" s="3"/>
      <c r="L1" s="15" t="s">
        <v>7</v>
      </c>
      <c r="M1" s="15" t="s">
        <v>8</v>
      </c>
      <c r="N1" t="s">
        <v>9</v>
      </c>
      <c r="O1" t="s">
        <v>10</v>
      </c>
      <c r="Q1" s="8" t="s">
        <v>2</v>
      </c>
      <c r="R1" s="9" t="s">
        <v>3</v>
      </c>
      <c r="S1" s="10" t="s">
        <v>4</v>
      </c>
      <c r="T1" s="2" t="s">
        <v>5</v>
      </c>
      <c r="U1" s="11" t="s">
        <v>6</v>
      </c>
      <c r="V1" s="7"/>
      <c r="W1" s="3"/>
      <c r="X1" s="15" t="s">
        <v>7</v>
      </c>
      <c r="Y1" s="15" t="s">
        <v>8</v>
      </c>
      <c r="AE1" t="s">
        <v>216</v>
      </c>
    </row>
    <row r="2" spans="1:33" ht="20.100000000000001" customHeight="1">
      <c r="A2" s="25" t="s">
        <v>139</v>
      </c>
      <c r="B2" t="s">
        <v>13</v>
      </c>
      <c r="D2" s="16" t="s">
        <v>119</v>
      </c>
      <c r="E2" s="8" t="s">
        <v>2</v>
      </c>
      <c r="F2" s="9" t="s">
        <v>3</v>
      </c>
      <c r="G2" s="10" t="s">
        <v>4</v>
      </c>
      <c r="H2" s="12" t="s">
        <v>11</v>
      </c>
      <c r="I2" s="11" t="s">
        <v>6</v>
      </c>
      <c r="J2" s="7"/>
      <c r="K2" s="3"/>
      <c r="L2" s="15" t="s">
        <v>12</v>
      </c>
      <c r="M2" s="15" t="s">
        <v>8</v>
      </c>
      <c r="N2" t="s">
        <v>13</v>
      </c>
      <c r="O2" t="s">
        <v>10</v>
      </c>
      <c r="Q2" s="8" t="s">
        <v>2</v>
      </c>
      <c r="R2" s="9" t="s">
        <v>3</v>
      </c>
      <c r="S2" s="10" t="s">
        <v>4</v>
      </c>
      <c r="T2" s="12" t="s">
        <v>11</v>
      </c>
      <c r="U2" s="11" t="s">
        <v>6</v>
      </c>
      <c r="V2" s="7"/>
      <c r="W2" s="3"/>
      <c r="X2" s="15" t="s">
        <v>12</v>
      </c>
      <c r="Y2" s="15" t="s">
        <v>8</v>
      </c>
      <c r="AE2" t="s">
        <v>217</v>
      </c>
    </row>
    <row r="3" spans="1:33" ht="20.100000000000001" customHeight="1">
      <c r="A3" s="25" t="s">
        <v>258</v>
      </c>
      <c r="B3" t="s">
        <v>255</v>
      </c>
      <c r="D3" s="17"/>
      <c r="E3" s="64"/>
      <c r="F3" s="65"/>
      <c r="G3" s="71"/>
      <c r="H3" s="13"/>
      <c r="I3" s="66"/>
      <c r="J3" s="7"/>
      <c r="K3" s="3"/>
      <c r="L3" s="15"/>
      <c r="M3" s="15"/>
      <c r="Q3" s="64"/>
      <c r="R3" s="65"/>
      <c r="S3" s="71"/>
      <c r="T3" s="13"/>
      <c r="U3" s="66"/>
      <c r="V3" s="7"/>
      <c r="W3" s="3"/>
      <c r="X3" s="15"/>
      <c r="Y3" s="15"/>
    </row>
    <row r="4" spans="1:33" ht="20.100000000000001" customHeight="1">
      <c r="A4" s="25" t="s">
        <v>233</v>
      </c>
      <c r="B4" t="s">
        <v>234</v>
      </c>
      <c r="D4" s="17" t="s">
        <v>120</v>
      </c>
      <c r="E4" s="5" t="s">
        <v>2</v>
      </c>
      <c r="F4" s="2" t="s">
        <v>3</v>
      </c>
      <c r="G4" s="6" t="s">
        <v>4</v>
      </c>
      <c r="H4" s="13" t="s">
        <v>14</v>
      </c>
      <c r="I4" s="14" t="s">
        <v>6</v>
      </c>
      <c r="J4" s="7"/>
      <c r="K4" s="3"/>
      <c r="L4" s="15" t="s">
        <v>15</v>
      </c>
      <c r="M4" s="15" t="s">
        <v>8</v>
      </c>
      <c r="N4" t="s">
        <v>16</v>
      </c>
      <c r="O4" t="s">
        <v>10</v>
      </c>
      <c r="Q4" s="5" t="s">
        <v>2</v>
      </c>
      <c r="R4" s="2" t="s">
        <v>3</v>
      </c>
      <c r="S4" s="6" t="s">
        <v>4</v>
      </c>
      <c r="T4" s="13" t="s">
        <v>14</v>
      </c>
      <c r="U4" s="14" t="s">
        <v>6</v>
      </c>
      <c r="V4" s="7"/>
      <c r="W4" s="3"/>
      <c r="X4" s="15" t="s">
        <v>15</v>
      </c>
      <c r="Y4" s="15" t="s">
        <v>8</v>
      </c>
    </row>
    <row r="5" spans="1:33" ht="20.100000000000001" customHeight="1">
      <c r="A5" s="25" t="s">
        <v>138</v>
      </c>
      <c r="B5" t="s">
        <v>16</v>
      </c>
      <c r="D5" s="18"/>
      <c r="E5" s="64"/>
      <c r="F5" s="65"/>
      <c r="G5" s="6"/>
      <c r="H5" s="13"/>
      <c r="I5" s="66"/>
      <c r="J5" s="7"/>
      <c r="K5" s="3"/>
      <c r="L5" s="15"/>
      <c r="M5" s="15"/>
      <c r="Q5" s="64"/>
      <c r="R5" s="65"/>
      <c r="S5" s="6"/>
      <c r="T5" s="13"/>
      <c r="U5" s="66"/>
      <c r="V5" s="7"/>
      <c r="W5" s="3"/>
      <c r="X5" s="15"/>
      <c r="Y5" s="15"/>
    </row>
    <row r="6" spans="1:33" ht="20.100000000000001" customHeight="1">
      <c r="A6" s="25" t="s">
        <v>137</v>
      </c>
      <c r="B6" t="s">
        <v>19</v>
      </c>
      <c r="D6" s="19" t="s">
        <v>121</v>
      </c>
      <c r="E6" s="8" t="s">
        <v>2</v>
      </c>
      <c r="F6" s="9" t="s">
        <v>3</v>
      </c>
      <c r="G6" s="6" t="s">
        <v>17</v>
      </c>
      <c r="H6" s="2" t="s">
        <v>5</v>
      </c>
      <c r="I6" s="11" t="s">
        <v>6</v>
      </c>
      <c r="J6" s="7"/>
      <c r="K6" s="3"/>
      <c r="L6" s="15" t="s">
        <v>7</v>
      </c>
      <c r="M6" s="15" t="s">
        <v>18</v>
      </c>
      <c r="N6" t="s">
        <v>19</v>
      </c>
      <c r="O6" t="s">
        <v>10</v>
      </c>
      <c r="Q6" s="8" t="s">
        <v>2</v>
      </c>
      <c r="R6" s="9" t="s">
        <v>3</v>
      </c>
      <c r="S6" s="6" t="s">
        <v>17</v>
      </c>
      <c r="T6" s="2" t="s">
        <v>5</v>
      </c>
      <c r="U6" s="11" t="s">
        <v>6</v>
      </c>
      <c r="V6" s="7"/>
      <c r="W6" s="3"/>
      <c r="X6" s="15" t="s">
        <v>7</v>
      </c>
      <c r="Y6" s="15" t="s">
        <v>18</v>
      </c>
    </row>
    <row r="7" spans="1:33" ht="20.100000000000001" customHeight="1">
      <c r="A7" s="25" t="s">
        <v>136</v>
      </c>
      <c r="B7" t="s">
        <v>20</v>
      </c>
      <c r="D7" s="19" t="s">
        <v>129</v>
      </c>
      <c r="E7" s="8" t="s">
        <v>2</v>
      </c>
      <c r="F7" s="9" t="s">
        <v>3</v>
      </c>
      <c r="G7" s="6" t="s">
        <v>17</v>
      </c>
      <c r="H7" s="12" t="s">
        <v>11</v>
      </c>
      <c r="I7" s="11" t="s">
        <v>6</v>
      </c>
      <c r="J7" s="7"/>
      <c r="K7" s="3"/>
      <c r="L7" s="15" t="s">
        <v>12</v>
      </c>
      <c r="M7" s="15" t="s">
        <v>18</v>
      </c>
      <c r="N7" t="s">
        <v>20</v>
      </c>
      <c r="O7" t="s">
        <v>10</v>
      </c>
      <c r="Q7" s="8" t="s">
        <v>2</v>
      </c>
      <c r="R7" s="9" t="s">
        <v>3</v>
      </c>
      <c r="S7" s="6" t="s">
        <v>17</v>
      </c>
      <c r="T7" s="12" t="s">
        <v>11</v>
      </c>
      <c r="U7" s="11" t="s">
        <v>6</v>
      </c>
      <c r="V7" s="7"/>
      <c r="W7" s="3"/>
      <c r="X7" s="15" t="s">
        <v>12</v>
      </c>
      <c r="Y7" s="15" t="s">
        <v>18</v>
      </c>
    </row>
    <row r="8" spans="1:33" ht="20.100000000000001" customHeight="1">
      <c r="A8" s="25" t="s">
        <v>256</v>
      </c>
      <c r="B8" t="s">
        <v>257</v>
      </c>
      <c r="D8" s="67"/>
      <c r="E8" s="64"/>
      <c r="F8" s="65"/>
      <c r="G8" s="6"/>
      <c r="H8" s="13"/>
      <c r="I8" s="66"/>
      <c r="J8" s="7"/>
      <c r="K8" s="3"/>
      <c r="L8" s="15"/>
      <c r="M8" s="15"/>
      <c r="Q8" s="64"/>
      <c r="R8" s="65"/>
      <c r="S8" s="6"/>
      <c r="T8" s="13"/>
      <c r="U8" s="66"/>
      <c r="V8" s="7"/>
      <c r="W8" s="3"/>
      <c r="X8" s="15"/>
      <c r="Y8" s="15"/>
    </row>
    <row r="9" spans="1:33" ht="20.100000000000001" customHeight="1">
      <c r="A9" s="25" t="s">
        <v>235</v>
      </c>
      <c r="B9" t="s">
        <v>236</v>
      </c>
      <c r="D9" s="67"/>
      <c r="E9" s="64"/>
      <c r="F9" s="65"/>
      <c r="G9" s="6"/>
      <c r="H9" s="13"/>
      <c r="I9" s="66"/>
      <c r="J9" s="7"/>
      <c r="K9" s="3"/>
      <c r="L9" s="15"/>
      <c r="M9" s="15"/>
      <c r="Q9" s="64"/>
      <c r="R9" s="65"/>
      <c r="S9" s="6"/>
      <c r="T9" s="13"/>
      <c r="U9" s="66"/>
      <c r="V9" s="7"/>
      <c r="W9" s="3"/>
      <c r="X9" s="15"/>
      <c r="Y9" s="15"/>
    </row>
    <row r="10" spans="1:33" ht="20.100000000000001" customHeight="1">
      <c r="A10" s="25" t="s">
        <v>135</v>
      </c>
      <c r="B10" t="s">
        <v>21</v>
      </c>
      <c r="D10" s="19" t="s">
        <v>122</v>
      </c>
      <c r="E10" s="5" t="s">
        <v>2</v>
      </c>
      <c r="F10" s="2" t="s">
        <v>3</v>
      </c>
      <c r="G10" s="6" t="s">
        <v>17</v>
      </c>
      <c r="H10" s="13" t="s">
        <v>14</v>
      </c>
      <c r="I10" s="14" t="s">
        <v>6</v>
      </c>
      <c r="J10" s="7"/>
      <c r="K10" s="3"/>
      <c r="L10" s="15" t="s">
        <v>15</v>
      </c>
      <c r="M10" s="15" t="s">
        <v>18</v>
      </c>
      <c r="N10" t="s">
        <v>21</v>
      </c>
      <c r="O10" t="s">
        <v>10</v>
      </c>
      <c r="Q10" s="5" t="s">
        <v>2</v>
      </c>
      <c r="R10" s="2" t="s">
        <v>3</v>
      </c>
      <c r="S10" s="6" t="s">
        <v>17</v>
      </c>
      <c r="T10" s="13" t="s">
        <v>14</v>
      </c>
      <c r="U10" s="14" t="s">
        <v>6</v>
      </c>
      <c r="V10" s="7"/>
      <c r="W10" s="3"/>
      <c r="X10" s="15" t="s">
        <v>15</v>
      </c>
      <c r="Y10" s="15" t="s">
        <v>18</v>
      </c>
    </row>
    <row r="11" spans="1:33" ht="20.100000000000001" customHeight="1">
      <c r="A11" s="25" t="s">
        <v>134</v>
      </c>
      <c r="B11" t="s">
        <v>24</v>
      </c>
      <c r="D11" s="18" t="s">
        <v>123</v>
      </c>
      <c r="E11" s="5" t="s">
        <v>2</v>
      </c>
      <c r="F11" s="2" t="s">
        <v>3</v>
      </c>
      <c r="G11" s="6" t="s">
        <v>22</v>
      </c>
      <c r="H11" s="2" t="s">
        <v>5</v>
      </c>
      <c r="I11" s="11" t="s">
        <v>6</v>
      </c>
      <c r="J11" s="7"/>
      <c r="K11" s="3"/>
      <c r="L11" s="15" t="s">
        <v>7</v>
      </c>
      <c r="M11" s="15" t="s">
        <v>23</v>
      </c>
      <c r="N11" t="s">
        <v>24</v>
      </c>
      <c r="O11" t="s">
        <v>10</v>
      </c>
      <c r="Q11" s="5" t="s">
        <v>2</v>
      </c>
      <c r="R11" s="2" t="s">
        <v>3</v>
      </c>
      <c r="S11" s="6" t="s">
        <v>22</v>
      </c>
      <c r="T11" s="2" t="s">
        <v>5</v>
      </c>
      <c r="U11" s="11" t="s">
        <v>6</v>
      </c>
      <c r="V11" s="7"/>
      <c r="W11" s="3"/>
      <c r="X11" s="15" t="s">
        <v>7</v>
      </c>
      <c r="Y11" s="15" t="s">
        <v>23</v>
      </c>
    </row>
    <row r="12" spans="1:33" ht="20.100000000000001" customHeight="1">
      <c r="A12" s="25" t="s">
        <v>133</v>
      </c>
      <c r="B12" t="s">
        <v>25</v>
      </c>
      <c r="D12" s="19" t="s">
        <v>124</v>
      </c>
      <c r="E12" s="5" t="s">
        <v>2</v>
      </c>
      <c r="F12" s="2" t="s">
        <v>3</v>
      </c>
      <c r="G12" s="6" t="s">
        <v>22</v>
      </c>
      <c r="H12" s="12" t="s">
        <v>11</v>
      </c>
      <c r="I12" s="11" t="s">
        <v>6</v>
      </c>
      <c r="J12" s="7"/>
      <c r="K12" s="3"/>
      <c r="L12" s="15" t="s">
        <v>12</v>
      </c>
      <c r="M12" s="15" t="s">
        <v>23</v>
      </c>
      <c r="N12" t="s">
        <v>25</v>
      </c>
      <c r="O12" t="s">
        <v>10</v>
      </c>
      <c r="Q12" s="5" t="s">
        <v>2</v>
      </c>
      <c r="R12" s="2" t="s">
        <v>3</v>
      </c>
      <c r="S12" s="6" t="s">
        <v>22</v>
      </c>
      <c r="T12" s="12" t="s">
        <v>11</v>
      </c>
      <c r="U12" s="11" t="s">
        <v>6</v>
      </c>
      <c r="V12" s="7"/>
      <c r="W12" s="3"/>
      <c r="X12" s="15" t="s">
        <v>12</v>
      </c>
      <c r="Y12" s="15" t="s">
        <v>23</v>
      </c>
    </row>
    <row r="13" spans="1:33" ht="20.100000000000001" customHeight="1">
      <c r="A13" s="25" t="s">
        <v>259</v>
      </c>
      <c r="B13" t="s">
        <v>260</v>
      </c>
      <c r="D13" s="67"/>
      <c r="E13" s="5"/>
      <c r="F13" s="2"/>
      <c r="G13" s="6"/>
      <c r="H13" s="13"/>
      <c r="I13" s="66"/>
      <c r="J13" s="7"/>
      <c r="K13" s="3"/>
      <c r="L13" s="15"/>
      <c r="M13" s="15"/>
      <c r="Q13" s="5"/>
      <c r="R13" s="2"/>
      <c r="S13" s="6"/>
      <c r="T13" s="13"/>
      <c r="U13" s="66"/>
      <c r="V13" s="7"/>
      <c r="W13" s="3"/>
      <c r="X13" s="15"/>
      <c r="Y13" s="15"/>
    </row>
    <row r="14" spans="1:33" ht="20.100000000000001" customHeight="1">
      <c r="A14" s="25" t="s">
        <v>252</v>
      </c>
      <c r="B14" t="s">
        <v>237</v>
      </c>
      <c r="D14" s="67"/>
      <c r="E14" s="5"/>
      <c r="F14" s="2"/>
      <c r="G14" s="6"/>
      <c r="H14" s="13"/>
      <c r="I14" s="66"/>
      <c r="J14" s="7"/>
      <c r="K14" s="3"/>
      <c r="L14" s="15"/>
      <c r="M14" s="15"/>
      <c r="Q14" s="5"/>
      <c r="R14" s="2"/>
      <c r="S14" s="6"/>
      <c r="T14" s="13"/>
      <c r="U14" s="66"/>
      <c r="V14" s="7"/>
      <c r="W14" s="3"/>
      <c r="X14" s="15"/>
      <c r="Y14" s="15"/>
    </row>
    <row r="15" spans="1:33" ht="20.100000000000001" customHeight="1">
      <c r="A15" s="25" t="s">
        <v>132</v>
      </c>
      <c r="B15" t="s">
        <v>26</v>
      </c>
      <c r="D15" s="19" t="s">
        <v>125</v>
      </c>
      <c r="E15" s="5" t="s">
        <v>2</v>
      </c>
      <c r="F15" s="2" t="s">
        <v>3</v>
      </c>
      <c r="G15" s="6" t="s">
        <v>22</v>
      </c>
      <c r="H15" s="13" t="s">
        <v>14</v>
      </c>
      <c r="I15" s="14" t="s">
        <v>6</v>
      </c>
      <c r="J15" s="7"/>
      <c r="K15" s="3"/>
      <c r="L15" s="15" t="s">
        <v>15</v>
      </c>
      <c r="M15" s="15" t="s">
        <v>23</v>
      </c>
      <c r="N15" t="s">
        <v>26</v>
      </c>
      <c r="O15" t="s">
        <v>10</v>
      </c>
      <c r="Q15" s="5" t="s">
        <v>2</v>
      </c>
      <c r="R15" s="2" t="s">
        <v>3</v>
      </c>
      <c r="S15" s="6" t="s">
        <v>22</v>
      </c>
      <c r="T15" s="13" t="s">
        <v>14</v>
      </c>
      <c r="U15" s="14" t="s">
        <v>6</v>
      </c>
      <c r="V15" s="7"/>
      <c r="W15" s="3"/>
      <c r="X15" s="15" t="s">
        <v>15</v>
      </c>
      <c r="Y15" s="15" t="s">
        <v>23</v>
      </c>
    </row>
    <row r="16" spans="1:33" ht="20.100000000000001" customHeight="1">
      <c r="A16" s="33" t="s">
        <v>131</v>
      </c>
      <c r="B16" s="24" t="s">
        <v>29</v>
      </c>
      <c r="D16" s="34" t="s">
        <v>126</v>
      </c>
      <c r="E16" s="35" t="s">
        <v>2</v>
      </c>
      <c r="F16" s="36" t="s">
        <v>3</v>
      </c>
      <c r="G16" s="37" t="s">
        <v>27</v>
      </c>
      <c r="H16" s="36" t="s">
        <v>5</v>
      </c>
      <c r="I16" s="38" t="s">
        <v>6</v>
      </c>
      <c r="J16" s="7"/>
      <c r="K16" s="3"/>
      <c r="L16" s="15" t="s">
        <v>7</v>
      </c>
      <c r="M16" s="15" t="s">
        <v>28</v>
      </c>
      <c r="N16" t="s">
        <v>29</v>
      </c>
      <c r="O16" t="s">
        <v>10</v>
      </c>
      <c r="Q16" s="35" t="s">
        <v>2</v>
      </c>
      <c r="R16" s="36" t="s">
        <v>3</v>
      </c>
      <c r="S16" s="37" t="s">
        <v>27</v>
      </c>
      <c r="T16" s="36" t="s">
        <v>5</v>
      </c>
      <c r="U16" s="38" t="s">
        <v>6</v>
      </c>
      <c r="V16" s="7"/>
      <c r="W16" s="3"/>
      <c r="X16" s="15" t="s">
        <v>7</v>
      </c>
      <c r="Y16" s="15" t="s">
        <v>28</v>
      </c>
      <c r="AF16" s="33" t="s">
        <v>131</v>
      </c>
      <c r="AG16" s="24" t="s">
        <v>29</v>
      </c>
    </row>
    <row r="17" spans="1:33" ht="20.100000000000001" customHeight="1">
      <c r="A17" s="33" t="s">
        <v>130</v>
      </c>
      <c r="B17" s="24" t="s">
        <v>30</v>
      </c>
      <c r="D17" s="34" t="s">
        <v>127</v>
      </c>
      <c r="E17" s="35" t="s">
        <v>2</v>
      </c>
      <c r="F17" s="36" t="s">
        <v>3</v>
      </c>
      <c r="G17" s="37" t="s">
        <v>27</v>
      </c>
      <c r="H17" s="39" t="s">
        <v>11</v>
      </c>
      <c r="I17" s="38" t="s">
        <v>6</v>
      </c>
      <c r="J17" s="7"/>
      <c r="K17" s="3"/>
      <c r="L17" s="15" t="s">
        <v>12</v>
      </c>
      <c r="M17" s="15" t="s">
        <v>28</v>
      </c>
      <c r="N17" t="s">
        <v>30</v>
      </c>
      <c r="O17" t="s">
        <v>10</v>
      </c>
      <c r="Q17" s="35" t="s">
        <v>2</v>
      </c>
      <c r="R17" s="36" t="s">
        <v>3</v>
      </c>
      <c r="S17" s="37" t="s">
        <v>27</v>
      </c>
      <c r="T17" s="39" t="s">
        <v>11</v>
      </c>
      <c r="U17" s="38" t="s">
        <v>6</v>
      </c>
      <c r="V17" s="7"/>
      <c r="W17" s="3"/>
      <c r="X17" s="15" t="s">
        <v>12</v>
      </c>
      <c r="Y17" s="15" t="s">
        <v>28</v>
      </c>
      <c r="AF17" s="33" t="s">
        <v>130</v>
      </c>
      <c r="AG17" s="24" t="s">
        <v>30</v>
      </c>
    </row>
    <row r="18" spans="1:33" ht="20.100000000000001" customHeight="1">
      <c r="A18" s="33" t="s">
        <v>261</v>
      </c>
      <c r="B18" s="24" t="s">
        <v>262</v>
      </c>
      <c r="D18" s="40"/>
      <c r="E18" s="35"/>
      <c r="F18" s="36"/>
      <c r="G18" s="37"/>
      <c r="H18" s="39"/>
      <c r="I18" s="68"/>
      <c r="J18" s="7"/>
      <c r="K18" s="3"/>
      <c r="L18" s="15"/>
      <c r="M18" s="15"/>
      <c r="Q18" s="35"/>
      <c r="R18" s="36"/>
      <c r="S18" s="37"/>
      <c r="T18" s="39"/>
      <c r="U18" s="68"/>
      <c r="V18" s="7"/>
      <c r="W18" s="3"/>
      <c r="X18" s="15"/>
      <c r="Y18" s="15"/>
      <c r="AF18" s="33" t="s">
        <v>261</v>
      </c>
      <c r="AG18" s="24" t="s">
        <v>262</v>
      </c>
    </row>
    <row r="19" spans="1:33" ht="20.100000000000001" customHeight="1">
      <c r="A19" s="33" t="s">
        <v>238</v>
      </c>
      <c r="B19" s="24" t="s">
        <v>239</v>
      </c>
      <c r="D19" s="40"/>
      <c r="E19" s="35"/>
      <c r="F19" s="36"/>
      <c r="G19" s="37"/>
      <c r="H19" s="39"/>
      <c r="I19" s="68"/>
      <c r="J19" s="7"/>
      <c r="K19" s="3"/>
      <c r="L19" s="15"/>
      <c r="M19" s="15"/>
      <c r="Q19" s="35"/>
      <c r="R19" s="36"/>
      <c r="S19" s="37"/>
      <c r="T19" s="39"/>
      <c r="U19" s="68"/>
      <c r="V19" s="7"/>
      <c r="W19" s="3"/>
      <c r="X19" s="15"/>
      <c r="Y19" s="15"/>
      <c r="AF19" s="33" t="s">
        <v>238</v>
      </c>
      <c r="AG19" s="24" t="s">
        <v>239</v>
      </c>
    </row>
    <row r="20" spans="1:33" ht="20.100000000000001" customHeight="1">
      <c r="A20" s="33" t="s">
        <v>141</v>
      </c>
      <c r="B20" s="24" t="s">
        <v>33</v>
      </c>
      <c r="D20" s="40" t="s">
        <v>128</v>
      </c>
      <c r="E20" s="35" t="s">
        <v>2</v>
      </c>
      <c r="F20" s="36" t="s">
        <v>3</v>
      </c>
      <c r="G20" s="37" t="s">
        <v>27</v>
      </c>
      <c r="H20" s="39" t="s">
        <v>31</v>
      </c>
      <c r="I20" s="38" t="s">
        <v>6</v>
      </c>
      <c r="J20" s="7"/>
      <c r="K20" s="3"/>
      <c r="L20" t="s">
        <v>32</v>
      </c>
      <c r="M20" s="15" t="s">
        <v>28</v>
      </c>
      <c r="N20" t="s">
        <v>33</v>
      </c>
      <c r="O20" t="s">
        <v>10</v>
      </c>
      <c r="Q20" s="35" t="s">
        <v>2</v>
      </c>
      <c r="R20" s="36" t="s">
        <v>3</v>
      </c>
      <c r="S20" s="37" t="s">
        <v>27</v>
      </c>
      <c r="T20" s="39" t="s">
        <v>31</v>
      </c>
      <c r="U20" s="38" t="s">
        <v>6</v>
      </c>
      <c r="V20" s="7"/>
      <c r="W20" s="3"/>
      <c r="X20" t="s">
        <v>32</v>
      </c>
      <c r="Y20" s="15" t="s">
        <v>28</v>
      </c>
      <c r="AF20" s="33" t="s">
        <v>141</v>
      </c>
      <c r="AG20" s="24" t="s">
        <v>33</v>
      </c>
    </row>
    <row r="21" spans="1:33" ht="20.100000000000001" customHeight="1">
      <c r="A21" s="33" t="s">
        <v>218</v>
      </c>
      <c r="B21" s="24" t="s">
        <v>219</v>
      </c>
      <c r="D21" s="40"/>
      <c r="E21" s="41"/>
      <c r="F21" s="42"/>
      <c r="G21" s="43"/>
      <c r="H21" s="44"/>
      <c r="I21" s="45"/>
      <c r="J21" s="7"/>
      <c r="K21" s="3"/>
      <c r="M21" s="15"/>
      <c r="Q21" s="41"/>
      <c r="R21" s="42"/>
      <c r="S21" s="43"/>
      <c r="T21" s="44"/>
      <c r="U21" s="45"/>
      <c r="V21" s="7"/>
      <c r="W21" s="3"/>
      <c r="Y21" s="15"/>
      <c r="AF21" s="33" t="s">
        <v>218</v>
      </c>
      <c r="AG21" s="24" t="s">
        <v>219</v>
      </c>
    </row>
    <row r="22" spans="1:33" ht="20.100000000000001" customHeight="1">
      <c r="A22" s="33" t="s">
        <v>199</v>
      </c>
      <c r="B22" s="24" t="s">
        <v>37</v>
      </c>
      <c r="D22" s="16" t="s">
        <v>34</v>
      </c>
      <c r="E22" s="5" t="s">
        <v>2</v>
      </c>
      <c r="F22" s="2" t="s">
        <v>3</v>
      </c>
      <c r="G22" s="6" t="s">
        <v>35</v>
      </c>
      <c r="H22" s="2" t="s">
        <v>5</v>
      </c>
      <c r="I22" s="14" t="s">
        <v>6</v>
      </c>
      <c r="J22" s="7"/>
      <c r="K22" s="3"/>
      <c r="L22" s="15" t="s">
        <v>7</v>
      </c>
      <c r="M22" s="15" t="s">
        <v>36</v>
      </c>
      <c r="N22" t="s">
        <v>37</v>
      </c>
      <c r="O22" t="s">
        <v>10</v>
      </c>
      <c r="Q22" s="5" t="s">
        <v>2</v>
      </c>
      <c r="R22" s="2" t="s">
        <v>3</v>
      </c>
      <c r="S22" s="6" t="s">
        <v>35</v>
      </c>
      <c r="T22" s="2" t="s">
        <v>5</v>
      </c>
      <c r="U22" s="14" t="s">
        <v>6</v>
      </c>
      <c r="V22" s="7"/>
      <c r="W22" s="3"/>
      <c r="X22" s="15" t="s">
        <v>7</v>
      </c>
      <c r="Y22" s="15" t="s">
        <v>36</v>
      </c>
      <c r="AF22" s="33" t="s">
        <v>199</v>
      </c>
      <c r="AG22" s="24" t="s">
        <v>37</v>
      </c>
    </row>
    <row r="23" spans="1:33" ht="20.100000000000001" customHeight="1">
      <c r="A23" s="33" t="s">
        <v>200</v>
      </c>
      <c r="B23" s="24" t="s">
        <v>39</v>
      </c>
      <c r="D23" s="16" t="s">
        <v>38</v>
      </c>
      <c r="E23" s="5" t="s">
        <v>2</v>
      </c>
      <c r="F23" s="2" t="s">
        <v>3</v>
      </c>
      <c r="G23" s="6" t="s">
        <v>35</v>
      </c>
      <c r="H23" s="12" t="s">
        <v>11</v>
      </c>
      <c r="I23" s="14" t="s">
        <v>6</v>
      </c>
      <c r="J23" s="7"/>
      <c r="K23" s="3"/>
      <c r="L23" s="15" t="s">
        <v>12</v>
      </c>
      <c r="M23" s="15" t="s">
        <v>36</v>
      </c>
      <c r="N23" t="s">
        <v>39</v>
      </c>
      <c r="O23" t="s">
        <v>10</v>
      </c>
      <c r="Q23" s="5" t="s">
        <v>2</v>
      </c>
      <c r="R23" s="2" t="s">
        <v>3</v>
      </c>
      <c r="S23" s="6" t="s">
        <v>35</v>
      </c>
      <c r="T23" s="12" t="s">
        <v>11</v>
      </c>
      <c r="U23" s="14" t="s">
        <v>6</v>
      </c>
      <c r="V23" s="7"/>
      <c r="W23" s="3"/>
      <c r="X23" s="15" t="s">
        <v>12</v>
      </c>
      <c r="Y23" s="15" t="s">
        <v>36</v>
      </c>
      <c r="AF23" s="33" t="s">
        <v>200</v>
      </c>
      <c r="AG23" s="24" t="s">
        <v>39</v>
      </c>
    </row>
    <row r="24" spans="1:33" ht="20.100000000000001" customHeight="1">
      <c r="A24" s="33" t="s">
        <v>263</v>
      </c>
      <c r="B24" s="24" t="s">
        <v>264</v>
      </c>
      <c r="D24" s="16"/>
      <c r="E24" s="5"/>
      <c r="F24" s="2"/>
      <c r="G24" s="6"/>
      <c r="H24" s="12"/>
      <c r="I24" s="69"/>
      <c r="J24" s="7"/>
      <c r="K24" s="3"/>
      <c r="L24" s="15"/>
      <c r="M24" s="15"/>
      <c r="Q24" s="5"/>
      <c r="R24" s="2"/>
      <c r="S24" s="6"/>
      <c r="T24" s="12"/>
      <c r="U24" s="69"/>
      <c r="V24" s="7"/>
      <c r="W24" s="3"/>
      <c r="X24" s="15"/>
      <c r="Y24" s="15"/>
      <c r="AF24" s="33" t="s">
        <v>263</v>
      </c>
      <c r="AG24" s="24" t="s">
        <v>264</v>
      </c>
    </row>
    <row r="25" spans="1:33" ht="20.100000000000001" customHeight="1">
      <c r="A25" s="33" t="s">
        <v>240</v>
      </c>
      <c r="B25" s="24" t="s">
        <v>241</v>
      </c>
      <c r="D25" s="16"/>
      <c r="E25" s="5"/>
      <c r="F25" s="2"/>
      <c r="G25" s="6"/>
      <c r="H25" s="12"/>
      <c r="I25" s="69"/>
      <c r="J25" s="7"/>
      <c r="K25" s="3"/>
      <c r="L25" s="15"/>
      <c r="M25" s="15"/>
      <c r="Q25" s="5"/>
      <c r="R25" s="2"/>
      <c r="S25" s="6"/>
      <c r="T25" s="12"/>
      <c r="U25" s="69"/>
      <c r="V25" s="7"/>
      <c r="W25" s="3"/>
      <c r="X25" s="15"/>
      <c r="Y25" s="15"/>
      <c r="AF25" s="33" t="s">
        <v>240</v>
      </c>
      <c r="AG25" s="24" t="s">
        <v>241</v>
      </c>
    </row>
    <row r="26" spans="1:33" ht="20.100000000000001" customHeight="1">
      <c r="A26" s="33" t="s">
        <v>201</v>
      </c>
      <c r="B26" s="24" t="s">
        <v>41</v>
      </c>
      <c r="D26" s="16" t="s">
        <v>40</v>
      </c>
      <c r="E26" s="5" t="s">
        <v>2</v>
      </c>
      <c r="F26" s="2" t="s">
        <v>3</v>
      </c>
      <c r="G26" s="6" t="s">
        <v>35</v>
      </c>
      <c r="H26" s="12" t="s">
        <v>31</v>
      </c>
      <c r="I26" s="14" t="s">
        <v>6</v>
      </c>
      <c r="J26" s="7"/>
      <c r="K26" s="3"/>
      <c r="L26" t="s">
        <v>32</v>
      </c>
      <c r="M26" s="15" t="s">
        <v>36</v>
      </c>
      <c r="N26" t="s">
        <v>41</v>
      </c>
      <c r="O26" t="s">
        <v>10</v>
      </c>
      <c r="Q26" s="5" t="s">
        <v>2</v>
      </c>
      <c r="R26" s="2" t="s">
        <v>3</v>
      </c>
      <c r="S26" s="6" t="s">
        <v>35</v>
      </c>
      <c r="T26" s="12" t="s">
        <v>31</v>
      </c>
      <c r="U26" s="14" t="s">
        <v>6</v>
      </c>
      <c r="V26" s="7"/>
      <c r="W26" s="3"/>
      <c r="X26" t="s">
        <v>32</v>
      </c>
      <c r="Y26" s="15" t="s">
        <v>36</v>
      </c>
      <c r="AF26" s="33" t="s">
        <v>201</v>
      </c>
      <c r="AG26" s="24" t="s">
        <v>41</v>
      </c>
    </row>
    <row r="27" spans="1:33" ht="20.100000000000001" customHeight="1">
      <c r="A27" s="25" t="s">
        <v>209</v>
      </c>
      <c r="B27" t="s">
        <v>45</v>
      </c>
      <c r="D27" s="16" t="s">
        <v>42</v>
      </c>
      <c r="E27" s="5" t="s">
        <v>2</v>
      </c>
      <c r="F27" s="2" t="s">
        <v>3</v>
      </c>
      <c r="G27" s="6" t="s">
        <v>43</v>
      </c>
      <c r="H27" s="2" t="s">
        <v>5</v>
      </c>
      <c r="I27" s="14" t="s">
        <v>6</v>
      </c>
      <c r="J27" s="7"/>
      <c r="K27" s="3"/>
      <c r="L27" s="15" t="s">
        <v>7</v>
      </c>
      <c r="M27" s="15" t="s">
        <v>44</v>
      </c>
      <c r="N27" t="s">
        <v>45</v>
      </c>
      <c r="O27" t="s">
        <v>10</v>
      </c>
      <c r="Q27" s="5" t="s">
        <v>2</v>
      </c>
      <c r="R27" s="2" t="s">
        <v>3</v>
      </c>
      <c r="S27" s="6" t="s">
        <v>43</v>
      </c>
      <c r="T27" s="2" t="s">
        <v>5</v>
      </c>
      <c r="U27" s="14" t="s">
        <v>6</v>
      </c>
      <c r="V27" s="7"/>
      <c r="W27" s="3"/>
      <c r="X27" s="15" t="s">
        <v>7</v>
      </c>
      <c r="Y27" s="15" t="s">
        <v>44</v>
      </c>
      <c r="AF27" s="33" t="s">
        <v>149</v>
      </c>
      <c r="AG27" s="24" t="s">
        <v>77</v>
      </c>
    </row>
    <row r="28" spans="1:33" ht="20.100000000000001" customHeight="1">
      <c r="A28" s="25" t="s">
        <v>208</v>
      </c>
      <c r="B28" t="s">
        <v>47</v>
      </c>
      <c r="D28" s="16" t="s">
        <v>46</v>
      </c>
      <c r="E28" s="5" t="s">
        <v>2</v>
      </c>
      <c r="F28" s="2" t="s">
        <v>3</v>
      </c>
      <c r="G28" s="6" t="s">
        <v>43</v>
      </c>
      <c r="H28" s="12" t="s">
        <v>11</v>
      </c>
      <c r="I28" s="14" t="s">
        <v>6</v>
      </c>
      <c r="J28" s="7"/>
      <c r="K28" s="3"/>
      <c r="L28" s="15" t="s">
        <v>12</v>
      </c>
      <c r="M28" s="15" t="s">
        <v>44</v>
      </c>
      <c r="N28" t="s">
        <v>47</v>
      </c>
      <c r="O28" t="s">
        <v>10</v>
      </c>
      <c r="Q28" s="5" t="s">
        <v>2</v>
      </c>
      <c r="R28" s="2" t="s">
        <v>3</v>
      </c>
      <c r="S28" s="6" t="s">
        <v>43</v>
      </c>
      <c r="T28" s="12" t="s">
        <v>11</v>
      </c>
      <c r="U28" s="14" t="s">
        <v>6</v>
      </c>
      <c r="V28" s="7"/>
      <c r="W28" s="3"/>
      <c r="X28" s="15" t="s">
        <v>12</v>
      </c>
      <c r="Y28" s="15" t="s">
        <v>44</v>
      </c>
      <c r="AF28" s="33" t="s">
        <v>150</v>
      </c>
      <c r="AG28" s="24" t="s">
        <v>79</v>
      </c>
    </row>
    <row r="29" spans="1:33" ht="20.100000000000001" customHeight="1">
      <c r="A29" s="25" t="s">
        <v>265</v>
      </c>
      <c r="B29" t="s">
        <v>266</v>
      </c>
      <c r="D29" s="16"/>
      <c r="E29" s="5"/>
      <c r="F29" s="2"/>
      <c r="G29" s="6"/>
      <c r="H29" s="12"/>
      <c r="I29" s="69"/>
      <c r="J29" s="7"/>
      <c r="K29" s="3"/>
      <c r="L29" s="15"/>
      <c r="M29" s="15"/>
      <c r="Q29" s="5"/>
      <c r="R29" s="2"/>
      <c r="S29" s="6"/>
      <c r="T29" s="12"/>
      <c r="U29" s="69"/>
      <c r="V29" s="7"/>
      <c r="W29" s="3"/>
      <c r="X29" s="15"/>
      <c r="Y29" s="15"/>
      <c r="AF29" s="33" t="s">
        <v>269</v>
      </c>
      <c r="AG29" s="24" t="s">
        <v>270</v>
      </c>
    </row>
    <row r="30" spans="1:33" ht="20.100000000000001" customHeight="1">
      <c r="A30" s="25" t="s">
        <v>242</v>
      </c>
      <c r="B30" t="s">
        <v>243</v>
      </c>
      <c r="D30" s="16"/>
      <c r="E30" s="5"/>
      <c r="F30" s="2"/>
      <c r="G30" s="6"/>
      <c r="H30" s="12"/>
      <c r="I30" s="69"/>
      <c r="J30" s="7"/>
      <c r="K30" s="3"/>
      <c r="L30" s="15"/>
      <c r="M30" s="15"/>
      <c r="Q30" s="5"/>
      <c r="R30" s="2"/>
      <c r="S30" s="6"/>
      <c r="T30" s="12"/>
      <c r="U30" s="69"/>
      <c r="V30" s="7"/>
      <c r="W30" s="3"/>
      <c r="X30" s="15"/>
      <c r="Y30" s="15"/>
      <c r="AF30" s="33" t="s">
        <v>246</v>
      </c>
      <c r="AG30" s="24" t="s">
        <v>247</v>
      </c>
    </row>
    <row r="31" spans="1:33" ht="20.100000000000001" customHeight="1">
      <c r="A31" s="25" t="s">
        <v>210</v>
      </c>
      <c r="B31" t="s">
        <v>49</v>
      </c>
      <c r="D31" s="16" t="s">
        <v>48</v>
      </c>
      <c r="E31" s="5" t="s">
        <v>2</v>
      </c>
      <c r="F31" s="2" t="s">
        <v>3</v>
      </c>
      <c r="G31" s="6" t="s">
        <v>43</v>
      </c>
      <c r="H31" s="12" t="s">
        <v>14</v>
      </c>
      <c r="I31" s="14" t="s">
        <v>6</v>
      </c>
      <c r="J31" s="7"/>
      <c r="K31" s="3"/>
      <c r="L31" s="15" t="s">
        <v>15</v>
      </c>
      <c r="M31" s="15" t="s">
        <v>44</v>
      </c>
      <c r="N31" t="s">
        <v>49</v>
      </c>
      <c r="O31" t="s">
        <v>10</v>
      </c>
      <c r="Q31" s="5" t="s">
        <v>2</v>
      </c>
      <c r="R31" s="2" t="s">
        <v>3</v>
      </c>
      <c r="S31" s="6" t="s">
        <v>43</v>
      </c>
      <c r="T31" s="12" t="s">
        <v>14</v>
      </c>
      <c r="U31" s="14" t="s">
        <v>6</v>
      </c>
      <c r="V31" s="7"/>
      <c r="W31" s="3"/>
      <c r="X31" s="15" t="s">
        <v>15</v>
      </c>
      <c r="Y31" s="15" t="s">
        <v>44</v>
      </c>
      <c r="AF31" s="33" t="s">
        <v>151</v>
      </c>
      <c r="AG31" s="24" t="s">
        <v>81</v>
      </c>
    </row>
    <row r="32" spans="1:33" ht="20.100000000000001" customHeight="1">
      <c r="A32" s="25" t="s">
        <v>211</v>
      </c>
      <c r="B32" t="s">
        <v>51</v>
      </c>
      <c r="D32" s="16" t="s">
        <v>50</v>
      </c>
      <c r="E32" s="5" t="s">
        <v>2</v>
      </c>
      <c r="F32" s="2" t="s">
        <v>3</v>
      </c>
      <c r="G32" s="6" t="s">
        <v>43</v>
      </c>
      <c r="H32" s="12" t="s">
        <v>31</v>
      </c>
      <c r="I32" s="14" t="s">
        <v>6</v>
      </c>
      <c r="J32" s="7"/>
      <c r="K32" s="3"/>
      <c r="L32" t="s">
        <v>32</v>
      </c>
      <c r="M32" s="15" t="s">
        <v>44</v>
      </c>
      <c r="N32" t="s">
        <v>51</v>
      </c>
      <c r="O32" t="s">
        <v>10</v>
      </c>
      <c r="Q32" s="5" t="s">
        <v>2</v>
      </c>
      <c r="R32" s="2" t="s">
        <v>3</v>
      </c>
      <c r="S32" s="6" t="s">
        <v>43</v>
      </c>
      <c r="T32" s="12" t="s">
        <v>31</v>
      </c>
      <c r="U32" s="14" t="s">
        <v>6</v>
      </c>
      <c r="V32" s="7"/>
      <c r="W32" s="3"/>
      <c r="X32" t="s">
        <v>32</v>
      </c>
      <c r="Y32" s="15" t="s">
        <v>44</v>
      </c>
      <c r="AF32" s="33" t="s">
        <v>152</v>
      </c>
      <c r="AG32" s="24" t="s">
        <v>83</v>
      </c>
    </row>
    <row r="33" spans="1:33" ht="20.100000000000001" customHeight="1">
      <c r="A33" s="25" t="s">
        <v>212</v>
      </c>
      <c r="B33" t="s">
        <v>55</v>
      </c>
      <c r="D33" s="16" t="s">
        <v>52</v>
      </c>
      <c r="E33" s="5" t="s">
        <v>2</v>
      </c>
      <c r="F33" s="2" t="s">
        <v>3</v>
      </c>
      <c r="G33" s="6" t="s">
        <v>43</v>
      </c>
      <c r="H33" s="12" t="s">
        <v>53</v>
      </c>
      <c r="I33" s="14" t="s">
        <v>6</v>
      </c>
      <c r="J33" s="7"/>
      <c r="K33" s="3"/>
      <c r="L33" s="15" t="s">
        <v>54</v>
      </c>
      <c r="M33" s="15" t="s">
        <v>44</v>
      </c>
      <c r="N33" t="s">
        <v>55</v>
      </c>
      <c r="O33" t="s">
        <v>10</v>
      </c>
      <c r="Q33" s="5" t="s">
        <v>2</v>
      </c>
      <c r="R33" s="2" t="s">
        <v>3</v>
      </c>
      <c r="S33" s="6" t="s">
        <v>43</v>
      </c>
      <c r="T33" s="12" t="s">
        <v>53</v>
      </c>
      <c r="U33" s="14" t="s">
        <v>6</v>
      </c>
      <c r="V33" s="7"/>
      <c r="W33" s="3"/>
      <c r="X33" s="15" t="s">
        <v>54</v>
      </c>
      <c r="Y33" s="15" t="s">
        <v>44</v>
      </c>
      <c r="AF33" s="25" t="s">
        <v>153</v>
      </c>
      <c r="AG33" s="70" t="s">
        <v>97</v>
      </c>
    </row>
    <row r="34" spans="1:33" ht="20.100000000000001" customHeight="1">
      <c r="A34" s="25" t="s">
        <v>213</v>
      </c>
      <c r="B34" t="s">
        <v>59</v>
      </c>
      <c r="D34" s="16" t="s">
        <v>56</v>
      </c>
      <c r="E34" s="5" t="s">
        <v>2</v>
      </c>
      <c r="F34" s="2" t="s">
        <v>3</v>
      </c>
      <c r="G34" s="6" t="s">
        <v>43</v>
      </c>
      <c r="H34" s="12" t="s">
        <v>57</v>
      </c>
      <c r="I34" s="14" t="s">
        <v>6</v>
      </c>
      <c r="J34" s="7"/>
      <c r="K34" s="3"/>
      <c r="L34" s="15" t="s">
        <v>58</v>
      </c>
      <c r="M34" s="15" t="s">
        <v>44</v>
      </c>
      <c r="N34" t="s">
        <v>59</v>
      </c>
      <c r="O34" t="s">
        <v>10</v>
      </c>
      <c r="Q34" s="5" t="s">
        <v>2</v>
      </c>
      <c r="R34" s="2" t="s">
        <v>3</v>
      </c>
      <c r="S34" s="6" t="s">
        <v>43</v>
      </c>
      <c r="T34" s="12" t="s">
        <v>57</v>
      </c>
      <c r="U34" s="14" t="s">
        <v>6</v>
      </c>
      <c r="V34" s="7"/>
      <c r="W34" s="3"/>
      <c r="X34" s="15" t="s">
        <v>58</v>
      </c>
      <c r="Y34" s="15" t="s">
        <v>44</v>
      </c>
      <c r="AF34" s="25" t="s">
        <v>154</v>
      </c>
      <c r="AG34" s="70" t="s">
        <v>99</v>
      </c>
    </row>
    <row r="35" spans="1:33" ht="20.100000000000001" customHeight="1">
      <c r="A35" s="25" t="s">
        <v>214</v>
      </c>
      <c r="B35" t="s">
        <v>63</v>
      </c>
      <c r="D35" s="16" t="s">
        <v>60</v>
      </c>
      <c r="E35" s="5" t="s">
        <v>2</v>
      </c>
      <c r="F35" s="2" t="s">
        <v>3</v>
      </c>
      <c r="G35" s="6" t="s">
        <v>43</v>
      </c>
      <c r="H35" s="12" t="s">
        <v>61</v>
      </c>
      <c r="I35" s="14" t="s">
        <v>6</v>
      </c>
      <c r="J35" s="7"/>
      <c r="K35" s="3"/>
      <c r="L35" s="15" t="s">
        <v>62</v>
      </c>
      <c r="M35" s="15" t="s">
        <v>44</v>
      </c>
      <c r="N35" t="s">
        <v>63</v>
      </c>
      <c r="O35" t="s">
        <v>10</v>
      </c>
      <c r="Q35" s="5" t="s">
        <v>2</v>
      </c>
      <c r="R35" s="2" t="s">
        <v>3</v>
      </c>
      <c r="S35" s="6" t="s">
        <v>43</v>
      </c>
      <c r="T35" s="12" t="s">
        <v>61</v>
      </c>
      <c r="U35" s="14" t="s">
        <v>6</v>
      </c>
      <c r="V35" s="7"/>
      <c r="W35" s="3"/>
      <c r="X35" s="15" t="s">
        <v>62</v>
      </c>
      <c r="Y35" s="15" t="s">
        <v>44</v>
      </c>
      <c r="AF35" s="25" t="s">
        <v>250</v>
      </c>
      <c r="AG35" s="70" t="s">
        <v>251</v>
      </c>
    </row>
    <row r="36" spans="1:33" ht="20.100000000000001" customHeight="1">
      <c r="A36" s="25" t="s">
        <v>145</v>
      </c>
      <c r="B36" t="s">
        <v>67</v>
      </c>
      <c r="D36" s="16" t="s">
        <v>64</v>
      </c>
      <c r="E36" s="5" t="s">
        <v>2</v>
      </c>
      <c r="F36" s="2" t="s">
        <v>3</v>
      </c>
      <c r="G36" s="6" t="s">
        <v>65</v>
      </c>
      <c r="H36" s="12" t="s">
        <v>5</v>
      </c>
      <c r="I36" s="14" t="s">
        <v>6</v>
      </c>
      <c r="J36" s="7"/>
      <c r="K36" s="3"/>
      <c r="L36" s="15" t="s">
        <v>7</v>
      </c>
      <c r="M36" s="15" t="s">
        <v>66</v>
      </c>
      <c r="N36" t="s">
        <v>67</v>
      </c>
      <c r="O36" t="s">
        <v>10</v>
      </c>
      <c r="Q36" s="5" t="s">
        <v>2</v>
      </c>
      <c r="R36" s="2" t="s">
        <v>3</v>
      </c>
      <c r="S36" s="6" t="s">
        <v>65</v>
      </c>
      <c r="T36" s="12" t="s">
        <v>5</v>
      </c>
      <c r="U36" s="14" t="s">
        <v>6</v>
      </c>
      <c r="V36" s="7"/>
      <c r="W36" s="3"/>
      <c r="X36" s="15" t="s">
        <v>7</v>
      </c>
      <c r="Y36" s="15" t="s">
        <v>66</v>
      </c>
      <c r="AF36" s="25" t="s">
        <v>155</v>
      </c>
      <c r="AG36" s="70" t="s">
        <v>101</v>
      </c>
    </row>
    <row r="37" spans="1:33" ht="20.100000000000001" customHeight="1">
      <c r="A37" s="25" t="s">
        <v>146</v>
      </c>
      <c r="B37" t="s">
        <v>69</v>
      </c>
      <c r="D37" s="16" t="s">
        <v>68</v>
      </c>
      <c r="E37" s="5" t="s">
        <v>2</v>
      </c>
      <c r="F37" s="2" t="s">
        <v>3</v>
      </c>
      <c r="G37" s="6" t="s">
        <v>65</v>
      </c>
      <c r="H37" s="12" t="s">
        <v>11</v>
      </c>
      <c r="I37" s="14" t="s">
        <v>6</v>
      </c>
      <c r="J37" s="7"/>
      <c r="K37" s="3"/>
      <c r="L37" s="15" t="s">
        <v>12</v>
      </c>
      <c r="M37" s="15" t="s">
        <v>66</v>
      </c>
      <c r="N37" t="s">
        <v>69</v>
      </c>
      <c r="O37" t="s">
        <v>10</v>
      </c>
      <c r="Q37" s="5" t="s">
        <v>2</v>
      </c>
      <c r="R37" s="2" t="s">
        <v>3</v>
      </c>
      <c r="S37" s="6" t="s">
        <v>65</v>
      </c>
      <c r="T37" s="12" t="s">
        <v>11</v>
      </c>
      <c r="U37" s="14" t="s">
        <v>6</v>
      </c>
      <c r="V37" s="7"/>
      <c r="W37" s="3"/>
      <c r="X37" s="15" t="s">
        <v>12</v>
      </c>
      <c r="Y37" s="15" t="s">
        <v>66</v>
      </c>
      <c r="AF37" s="25" t="s">
        <v>156</v>
      </c>
      <c r="AG37" s="70" t="s">
        <v>103</v>
      </c>
    </row>
    <row r="38" spans="1:33" ht="20.100000000000001" customHeight="1">
      <c r="A38" s="25" t="s">
        <v>267</v>
      </c>
      <c r="B38" t="s">
        <v>268</v>
      </c>
      <c r="D38" s="16"/>
      <c r="E38" s="5"/>
      <c r="F38" s="2"/>
      <c r="G38" s="6"/>
      <c r="H38" s="12"/>
      <c r="I38" s="69"/>
      <c r="J38" s="7"/>
      <c r="K38" s="3"/>
      <c r="L38" s="15"/>
      <c r="M38" s="15"/>
      <c r="Q38" s="5"/>
      <c r="R38" s="2"/>
      <c r="S38" s="6"/>
      <c r="T38" s="12"/>
      <c r="U38" s="69"/>
      <c r="V38" s="7"/>
      <c r="W38" s="3"/>
      <c r="X38" s="15"/>
      <c r="Y38" s="15"/>
      <c r="AF38" s="25" t="s">
        <v>275</v>
      </c>
      <c r="AG38" s="70" t="s">
        <v>276</v>
      </c>
    </row>
    <row r="39" spans="1:33" ht="20.100000000000001" customHeight="1">
      <c r="A39" s="25" t="s">
        <v>244</v>
      </c>
      <c r="B39" t="s">
        <v>245</v>
      </c>
      <c r="D39" s="16"/>
      <c r="E39" s="5"/>
      <c r="F39" s="2"/>
      <c r="G39" s="6"/>
      <c r="H39" s="12"/>
      <c r="I39" s="69"/>
      <c r="J39" s="7"/>
      <c r="K39" s="3"/>
      <c r="L39" s="15"/>
      <c r="M39" s="15"/>
      <c r="Q39" s="5"/>
      <c r="R39" s="2"/>
      <c r="S39" s="6"/>
      <c r="T39" s="12"/>
      <c r="U39" s="69"/>
      <c r="V39" s="7"/>
      <c r="W39" s="3"/>
      <c r="X39" s="15"/>
      <c r="Y39" s="15"/>
      <c r="AF39" s="25" t="s">
        <v>157</v>
      </c>
      <c r="AG39" s="70" t="s">
        <v>105</v>
      </c>
    </row>
    <row r="40" spans="1:33" ht="20.100000000000001" customHeight="1">
      <c r="A40" s="25" t="s">
        <v>147</v>
      </c>
      <c r="B40" t="s">
        <v>71</v>
      </c>
      <c r="D40" s="16" t="s">
        <v>70</v>
      </c>
      <c r="E40" s="5" t="s">
        <v>2</v>
      </c>
      <c r="F40" s="2" t="s">
        <v>3</v>
      </c>
      <c r="G40" s="6" t="s">
        <v>65</v>
      </c>
      <c r="H40" s="12" t="s">
        <v>14</v>
      </c>
      <c r="I40" s="14" t="s">
        <v>6</v>
      </c>
      <c r="J40" s="7"/>
      <c r="K40" s="3"/>
      <c r="L40" s="15" t="s">
        <v>15</v>
      </c>
      <c r="M40" s="15" t="s">
        <v>66</v>
      </c>
      <c r="N40" t="s">
        <v>71</v>
      </c>
      <c r="O40" t="s">
        <v>10</v>
      </c>
      <c r="Q40" s="5" t="s">
        <v>2</v>
      </c>
      <c r="R40" s="2" t="s">
        <v>3</v>
      </c>
      <c r="S40" s="6" t="s">
        <v>65</v>
      </c>
      <c r="T40" s="12" t="s">
        <v>14</v>
      </c>
      <c r="U40" s="14" t="s">
        <v>6</v>
      </c>
      <c r="V40" s="7"/>
      <c r="W40" s="3"/>
      <c r="X40" s="15" t="s">
        <v>15</v>
      </c>
      <c r="Y40" s="15" t="s">
        <v>66</v>
      </c>
      <c r="AF40" s="25" t="s">
        <v>158</v>
      </c>
      <c r="AG40" s="70" t="s">
        <v>107</v>
      </c>
    </row>
    <row r="41" spans="1:33" ht="20.100000000000001" customHeight="1">
      <c r="A41" s="25" t="s">
        <v>148</v>
      </c>
      <c r="B41" t="s">
        <v>73</v>
      </c>
      <c r="D41" s="16" t="s">
        <v>72</v>
      </c>
      <c r="E41" s="5" t="s">
        <v>2</v>
      </c>
      <c r="F41" s="2" t="s">
        <v>3</v>
      </c>
      <c r="G41" s="6" t="s">
        <v>65</v>
      </c>
      <c r="H41" s="12" t="s">
        <v>31</v>
      </c>
      <c r="I41" s="14" t="s">
        <v>6</v>
      </c>
      <c r="J41" s="7"/>
      <c r="K41" s="3"/>
      <c r="L41" t="s">
        <v>32</v>
      </c>
      <c r="M41" s="15" t="s">
        <v>66</v>
      </c>
      <c r="N41" t="s">
        <v>73</v>
      </c>
      <c r="O41" t="s">
        <v>10</v>
      </c>
      <c r="Q41" s="5" t="s">
        <v>2</v>
      </c>
      <c r="R41" s="2" t="s">
        <v>3</v>
      </c>
      <c r="S41" s="6" t="s">
        <v>65</v>
      </c>
      <c r="T41" s="12" t="s">
        <v>31</v>
      </c>
      <c r="U41" s="14" t="s">
        <v>6</v>
      </c>
      <c r="V41" s="7"/>
      <c r="W41" s="3"/>
      <c r="X41" t="s">
        <v>32</v>
      </c>
      <c r="Y41" s="15" t="s">
        <v>66</v>
      </c>
      <c r="AF41" s="25" t="s">
        <v>159</v>
      </c>
      <c r="AG41" s="70" t="s">
        <v>109</v>
      </c>
    </row>
    <row r="42" spans="1:33" ht="20.100000000000001" customHeight="1">
      <c r="A42" s="33" t="s">
        <v>149</v>
      </c>
      <c r="B42" s="24" t="s">
        <v>77</v>
      </c>
      <c r="D42" s="16" t="s">
        <v>74</v>
      </c>
      <c r="E42" s="5" t="s">
        <v>2</v>
      </c>
      <c r="F42" s="2" t="s">
        <v>3</v>
      </c>
      <c r="G42" s="6" t="s">
        <v>75</v>
      </c>
      <c r="H42" s="12" t="s">
        <v>5</v>
      </c>
      <c r="I42" s="14" t="s">
        <v>6</v>
      </c>
      <c r="J42" s="7"/>
      <c r="K42" s="3"/>
      <c r="L42" s="15" t="s">
        <v>7</v>
      </c>
      <c r="M42" s="15" t="s">
        <v>76</v>
      </c>
      <c r="N42" t="s">
        <v>77</v>
      </c>
      <c r="O42" t="s">
        <v>10</v>
      </c>
      <c r="Q42" s="5" t="s">
        <v>2</v>
      </c>
      <c r="R42" s="2" t="s">
        <v>3</v>
      </c>
      <c r="S42" s="6" t="s">
        <v>75</v>
      </c>
      <c r="T42" s="12" t="s">
        <v>5</v>
      </c>
      <c r="U42" s="14" t="s">
        <v>6</v>
      </c>
      <c r="V42" s="7"/>
      <c r="W42" s="3"/>
      <c r="X42" s="15" t="s">
        <v>7</v>
      </c>
      <c r="Y42" s="15" t="s">
        <v>76</v>
      </c>
      <c r="AF42" s="25" t="s">
        <v>160</v>
      </c>
      <c r="AG42" s="70" t="s">
        <v>113</v>
      </c>
    </row>
    <row r="43" spans="1:33" ht="20.100000000000001" customHeight="1">
      <c r="A43" s="33" t="s">
        <v>150</v>
      </c>
      <c r="B43" s="24" t="s">
        <v>79</v>
      </c>
      <c r="D43" s="16" t="s">
        <v>78</v>
      </c>
      <c r="E43" s="5" t="s">
        <v>2</v>
      </c>
      <c r="F43" s="2" t="s">
        <v>3</v>
      </c>
      <c r="G43" s="6" t="s">
        <v>75</v>
      </c>
      <c r="H43" s="12" t="s">
        <v>11</v>
      </c>
      <c r="I43" s="14" t="s">
        <v>6</v>
      </c>
      <c r="J43" s="7"/>
      <c r="K43" s="3"/>
      <c r="L43" s="15" t="s">
        <v>12</v>
      </c>
      <c r="M43" s="15" t="s">
        <v>76</v>
      </c>
      <c r="N43" t="s">
        <v>79</v>
      </c>
      <c r="O43" t="s">
        <v>10</v>
      </c>
      <c r="Q43" s="5" t="s">
        <v>2</v>
      </c>
      <c r="R43" s="2" t="s">
        <v>3</v>
      </c>
      <c r="S43" s="6" t="s">
        <v>75</v>
      </c>
      <c r="T43" s="12" t="s">
        <v>11</v>
      </c>
      <c r="U43" s="14" t="s">
        <v>6</v>
      </c>
      <c r="V43" s="7"/>
      <c r="W43" s="3"/>
      <c r="X43" s="15" t="s">
        <v>12</v>
      </c>
      <c r="Y43" s="15" t="s">
        <v>76</v>
      </c>
      <c r="AF43" s="25" t="s">
        <v>161</v>
      </c>
      <c r="AG43" s="70" t="s">
        <v>117</v>
      </c>
    </row>
    <row r="44" spans="1:33" ht="20.100000000000001" customHeight="1">
      <c r="A44" s="33" t="s">
        <v>269</v>
      </c>
      <c r="B44" s="24" t="s">
        <v>270</v>
      </c>
      <c r="D44" s="16"/>
      <c r="E44" s="5"/>
      <c r="F44" s="2"/>
      <c r="G44" s="6"/>
      <c r="H44" s="12"/>
      <c r="I44" s="69"/>
      <c r="J44" s="7"/>
      <c r="K44" s="3"/>
      <c r="L44" s="15"/>
      <c r="M44" s="15"/>
      <c r="Q44" s="5"/>
      <c r="R44" s="2"/>
      <c r="S44" s="6"/>
      <c r="T44" s="12"/>
      <c r="U44" s="69"/>
      <c r="V44" s="7"/>
      <c r="W44" s="3"/>
      <c r="X44" s="15"/>
      <c r="Y44" s="15"/>
      <c r="AF44" s="25"/>
      <c r="AG44" s="70"/>
    </row>
    <row r="45" spans="1:33" ht="20.100000000000001" customHeight="1">
      <c r="A45" s="33" t="s">
        <v>246</v>
      </c>
      <c r="B45" s="24" t="s">
        <v>247</v>
      </c>
      <c r="D45" s="16"/>
      <c r="E45" s="5"/>
      <c r="F45" s="2"/>
      <c r="G45" s="6"/>
      <c r="H45" s="12"/>
      <c r="I45" s="69"/>
      <c r="J45" s="7"/>
      <c r="K45" s="3"/>
      <c r="L45" s="15"/>
      <c r="M45" s="15"/>
      <c r="Q45" s="5"/>
      <c r="R45" s="2"/>
      <c r="S45" s="6"/>
      <c r="T45" s="12"/>
      <c r="U45" s="69"/>
      <c r="V45" s="7"/>
      <c r="W45" s="3"/>
      <c r="X45" s="15"/>
      <c r="Y45" s="15"/>
    </row>
    <row r="46" spans="1:33" ht="20.100000000000001" customHeight="1">
      <c r="A46" s="33" t="s">
        <v>151</v>
      </c>
      <c r="B46" s="24" t="s">
        <v>81</v>
      </c>
      <c r="D46" s="16" t="s">
        <v>80</v>
      </c>
      <c r="E46" s="5" t="s">
        <v>2</v>
      </c>
      <c r="F46" s="2" t="s">
        <v>3</v>
      </c>
      <c r="G46" s="6" t="s">
        <v>75</v>
      </c>
      <c r="H46" s="12" t="s">
        <v>14</v>
      </c>
      <c r="I46" s="14" t="s">
        <v>6</v>
      </c>
      <c r="J46" s="7"/>
      <c r="K46" s="3"/>
      <c r="L46" s="15" t="s">
        <v>15</v>
      </c>
      <c r="M46" s="15" t="s">
        <v>76</v>
      </c>
      <c r="N46" t="s">
        <v>81</v>
      </c>
      <c r="O46" t="s">
        <v>10</v>
      </c>
      <c r="Q46" s="5" t="s">
        <v>2</v>
      </c>
      <c r="R46" s="2" t="s">
        <v>3</v>
      </c>
      <c r="S46" s="6" t="s">
        <v>75</v>
      </c>
      <c r="T46" s="12" t="s">
        <v>14</v>
      </c>
      <c r="U46" s="14" t="s">
        <v>6</v>
      </c>
      <c r="V46" s="7"/>
      <c r="W46" s="3"/>
      <c r="X46" s="15" t="s">
        <v>15</v>
      </c>
      <c r="Y46" s="15" t="s">
        <v>76</v>
      </c>
    </row>
    <row r="47" spans="1:33" ht="20.100000000000001" customHeight="1">
      <c r="A47" s="33" t="s">
        <v>152</v>
      </c>
      <c r="B47" s="24" t="s">
        <v>83</v>
      </c>
      <c r="D47" s="16" t="s">
        <v>82</v>
      </c>
      <c r="E47" s="5" t="s">
        <v>2</v>
      </c>
      <c r="F47" s="2" t="s">
        <v>3</v>
      </c>
      <c r="G47" s="6" t="s">
        <v>75</v>
      </c>
      <c r="H47" s="12" t="s">
        <v>31</v>
      </c>
      <c r="I47" s="14" t="s">
        <v>6</v>
      </c>
      <c r="J47" s="7"/>
      <c r="K47" s="3"/>
      <c r="L47" t="s">
        <v>32</v>
      </c>
      <c r="M47" s="15" t="s">
        <v>76</v>
      </c>
      <c r="N47" t="s">
        <v>83</v>
      </c>
      <c r="O47" t="s">
        <v>10</v>
      </c>
      <c r="Q47" s="5" t="s">
        <v>2</v>
      </c>
      <c r="R47" s="2" t="s">
        <v>3</v>
      </c>
      <c r="S47" s="6" t="s">
        <v>75</v>
      </c>
      <c r="T47" s="12" t="s">
        <v>31</v>
      </c>
      <c r="U47" s="14" t="s">
        <v>6</v>
      </c>
      <c r="V47" s="7"/>
      <c r="W47" s="3"/>
      <c r="X47" t="s">
        <v>32</v>
      </c>
      <c r="Y47" s="15" t="s">
        <v>76</v>
      </c>
    </row>
    <row r="48" spans="1:33" ht="20.100000000000001" customHeight="1">
      <c r="A48" s="25" t="s">
        <v>220</v>
      </c>
      <c r="B48" t="s">
        <v>87</v>
      </c>
      <c r="D48" s="16" t="s">
        <v>84</v>
      </c>
      <c r="E48" s="5" t="s">
        <v>2</v>
      </c>
      <c r="F48" s="2" t="s">
        <v>3</v>
      </c>
      <c r="G48" s="6" t="s">
        <v>85</v>
      </c>
      <c r="H48" s="12" t="s">
        <v>5</v>
      </c>
      <c r="I48" s="14" t="s">
        <v>6</v>
      </c>
      <c r="J48" s="7"/>
      <c r="K48" s="3"/>
      <c r="L48" s="15" t="s">
        <v>7</v>
      </c>
      <c r="M48" s="15" t="s">
        <v>86</v>
      </c>
      <c r="N48" t="s">
        <v>87</v>
      </c>
      <c r="O48" t="s">
        <v>10</v>
      </c>
      <c r="Q48" s="5" t="s">
        <v>2</v>
      </c>
      <c r="R48" s="2" t="s">
        <v>3</v>
      </c>
      <c r="S48" s="6" t="s">
        <v>85</v>
      </c>
      <c r="T48" s="12" t="s">
        <v>5</v>
      </c>
      <c r="U48" s="14" t="s">
        <v>6</v>
      </c>
      <c r="V48" s="7"/>
      <c r="W48" s="3"/>
      <c r="X48" s="15" t="s">
        <v>7</v>
      </c>
      <c r="Y48" s="15" t="s">
        <v>86</v>
      </c>
    </row>
    <row r="49" spans="1:25" ht="20.100000000000001" customHeight="1">
      <c r="A49" s="25" t="s">
        <v>221</v>
      </c>
      <c r="B49" t="s">
        <v>89</v>
      </c>
      <c r="D49" s="16" t="s">
        <v>88</v>
      </c>
      <c r="E49" s="5" t="s">
        <v>2</v>
      </c>
      <c r="F49" s="2" t="s">
        <v>3</v>
      </c>
      <c r="G49" s="6" t="s">
        <v>85</v>
      </c>
      <c r="H49" s="12" t="s">
        <v>11</v>
      </c>
      <c r="I49" s="14" t="s">
        <v>6</v>
      </c>
      <c r="J49" s="7"/>
      <c r="K49" s="3"/>
      <c r="L49" s="15" t="s">
        <v>12</v>
      </c>
      <c r="M49" s="15" t="s">
        <v>86</v>
      </c>
      <c r="N49" t="s">
        <v>89</v>
      </c>
      <c r="O49" t="s">
        <v>10</v>
      </c>
      <c r="Q49" s="5" t="s">
        <v>2</v>
      </c>
      <c r="R49" s="2" t="s">
        <v>3</v>
      </c>
      <c r="S49" s="6" t="s">
        <v>85</v>
      </c>
      <c r="T49" s="12" t="s">
        <v>11</v>
      </c>
      <c r="U49" s="14" t="s">
        <v>6</v>
      </c>
      <c r="V49" s="7"/>
      <c r="W49" s="3"/>
      <c r="X49" s="15" t="s">
        <v>12</v>
      </c>
      <c r="Y49" s="15" t="s">
        <v>86</v>
      </c>
    </row>
    <row r="50" spans="1:25" ht="20.100000000000001" customHeight="1">
      <c r="A50" s="25" t="s">
        <v>271</v>
      </c>
      <c r="B50" t="s">
        <v>272</v>
      </c>
      <c r="D50" s="16"/>
      <c r="E50" s="5"/>
      <c r="F50" s="2"/>
      <c r="G50" s="6"/>
      <c r="H50" s="12"/>
      <c r="I50" s="69"/>
      <c r="J50" s="7"/>
      <c r="K50" s="3"/>
      <c r="L50" s="15"/>
      <c r="M50" s="15"/>
      <c r="Q50" s="5"/>
      <c r="R50" s="2"/>
      <c r="S50" s="6"/>
      <c r="T50" s="12"/>
      <c r="U50" s="69"/>
      <c r="V50" s="7"/>
      <c r="W50" s="3"/>
      <c r="X50" s="15"/>
      <c r="Y50" s="15"/>
    </row>
    <row r="51" spans="1:25" ht="20.100000000000001" customHeight="1">
      <c r="A51" s="25" t="s">
        <v>248</v>
      </c>
      <c r="B51" t="s">
        <v>249</v>
      </c>
      <c r="D51" s="16"/>
      <c r="E51" s="5"/>
      <c r="F51" s="2"/>
      <c r="G51" s="6"/>
      <c r="H51" s="12"/>
      <c r="I51" s="69"/>
      <c r="J51" s="7"/>
      <c r="K51" s="3"/>
      <c r="L51" s="15"/>
      <c r="M51" s="15"/>
      <c r="Q51" s="5"/>
      <c r="R51" s="2"/>
      <c r="S51" s="6"/>
      <c r="T51" s="12"/>
      <c r="U51" s="69"/>
      <c r="V51" s="7"/>
      <c r="W51" s="3"/>
      <c r="X51" s="15"/>
      <c r="Y51" s="15"/>
    </row>
    <row r="52" spans="1:25" ht="20.100000000000001" customHeight="1">
      <c r="A52" s="25" t="s">
        <v>222</v>
      </c>
      <c r="B52" t="s">
        <v>91</v>
      </c>
      <c r="D52" s="16" t="s">
        <v>90</v>
      </c>
      <c r="E52" s="5" t="s">
        <v>2</v>
      </c>
      <c r="F52" s="2" t="s">
        <v>3</v>
      </c>
      <c r="G52" s="6" t="s">
        <v>85</v>
      </c>
      <c r="H52" s="12" t="s">
        <v>14</v>
      </c>
      <c r="I52" s="14" t="s">
        <v>6</v>
      </c>
      <c r="J52" s="7"/>
      <c r="K52" s="3"/>
      <c r="L52" s="15" t="s">
        <v>15</v>
      </c>
      <c r="M52" s="15" t="s">
        <v>86</v>
      </c>
      <c r="N52" t="s">
        <v>91</v>
      </c>
      <c r="O52" t="s">
        <v>10</v>
      </c>
      <c r="Q52" s="5" t="s">
        <v>2</v>
      </c>
      <c r="R52" s="2" t="s">
        <v>3</v>
      </c>
      <c r="S52" s="6" t="s">
        <v>85</v>
      </c>
      <c r="T52" s="12" t="s">
        <v>14</v>
      </c>
      <c r="U52" s="14" t="s">
        <v>6</v>
      </c>
      <c r="V52" s="7"/>
      <c r="W52" s="3"/>
      <c r="X52" s="15" t="s">
        <v>15</v>
      </c>
      <c r="Y52" s="15" t="s">
        <v>86</v>
      </c>
    </row>
    <row r="53" spans="1:25" ht="20.100000000000001" customHeight="1">
      <c r="A53" s="25" t="s">
        <v>223</v>
      </c>
      <c r="B53" t="s">
        <v>93</v>
      </c>
      <c r="D53" s="16" t="s">
        <v>92</v>
      </c>
      <c r="E53" s="5" t="s">
        <v>2</v>
      </c>
      <c r="F53" s="2" t="s">
        <v>3</v>
      </c>
      <c r="G53" s="6" t="s">
        <v>85</v>
      </c>
      <c r="H53" s="12" t="s">
        <v>31</v>
      </c>
      <c r="I53" s="14" t="s">
        <v>6</v>
      </c>
      <c r="J53" s="7"/>
      <c r="K53" s="3"/>
      <c r="L53" t="s">
        <v>32</v>
      </c>
      <c r="M53" s="15" t="s">
        <v>86</v>
      </c>
      <c r="N53" t="s">
        <v>93</v>
      </c>
      <c r="O53" t="s">
        <v>10</v>
      </c>
      <c r="Q53" s="5" t="s">
        <v>2</v>
      </c>
      <c r="R53" s="2" t="s">
        <v>3</v>
      </c>
      <c r="S53" s="6" t="s">
        <v>85</v>
      </c>
      <c r="T53" s="12" t="s">
        <v>31</v>
      </c>
      <c r="U53" s="14" t="s">
        <v>6</v>
      </c>
      <c r="V53" s="7"/>
      <c r="W53" s="3"/>
      <c r="X53" t="s">
        <v>32</v>
      </c>
      <c r="Y53" s="15" t="s">
        <v>86</v>
      </c>
    </row>
    <row r="54" spans="1:25" ht="20.100000000000001" customHeight="1">
      <c r="A54" s="25" t="s">
        <v>153</v>
      </c>
      <c r="B54" s="20" t="s">
        <v>97</v>
      </c>
      <c r="D54" s="16" t="s">
        <v>94</v>
      </c>
      <c r="E54" s="5" t="s">
        <v>2</v>
      </c>
      <c r="F54" s="2" t="s">
        <v>3</v>
      </c>
      <c r="G54" s="6" t="s">
        <v>95</v>
      </c>
      <c r="H54" s="12" t="s">
        <v>5</v>
      </c>
      <c r="I54" s="14" t="s">
        <v>6</v>
      </c>
      <c r="J54" s="7"/>
      <c r="K54" s="3"/>
      <c r="L54" s="15" t="s">
        <v>7</v>
      </c>
      <c r="M54" s="15" t="s">
        <v>96</v>
      </c>
      <c r="N54" s="20" t="s">
        <v>97</v>
      </c>
      <c r="O54" t="s">
        <v>10</v>
      </c>
      <c r="Q54" s="5" t="s">
        <v>2</v>
      </c>
      <c r="R54" s="2" t="s">
        <v>3</v>
      </c>
      <c r="S54" s="6" t="s">
        <v>95</v>
      </c>
      <c r="T54" s="12" t="s">
        <v>5</v>
      </c>
      <c r="U54" s="14" t="s">
        <v>6</v>
      </c>
      <c r="V54" s="7"/>
      <c r="W54" s="3"/>
      <c r="X54" s="15" t="s">
        <v>7</v>
      </c>
      <c r="Y54" s="15" t="s">
        <v>96</v>
      </c>
    </row>
    <row r="55" spans="1:25" ht="20.100000000000001" customHeight="1">
      <c r="A55" s="25" t="s">
        <v>154</v>
      </c>
      <c r="B55" s="20" t="s">
        <v>99</v>
      </c>
      <c r="D55" s="16" t="s">
        <v>98</v>
      </c>
      <c r="E55" s="5" t="s">
        <v>2</v>
      </c>
      <c r="F55" s="2" t="s">
        <v>3</v>
      </c>
      <c r="G55" s="6" t="s">
        <v>95</v>
      </c>
      <c r="H55" s="12" t="s">
        <v>11</v>
      </c>
      <c r="I55" s="14" t="s">
        <v>6</v>
      </c>
      <c r="J55" s="7"/>
      <c r="K55" s="3"/>
      <c r="L55" s="15" t="s">
        <v>12</v>
      </c>
      <c r="M55" s="15" t="s">
        <v>96</v>
      </c>
      <c r="N55" s="20" t="s">
        <v>99</v>
      </c>
      <c r="O55" t="s">
        <v>10</v>
      </c>
      <c r="Q55" s="5" t="s">
        <v>2</v>
      </c>
      <c r="R55" s="2" t="s">
        <v>3</v>
      </c>
      <c r="S55" s="6" t="s">
        <v>95</v>
      </c>
      <c r="T55" s="12" t="s">
        <v>11</v>
      </c>
      <c r="U55" s="14" t="s">
        <v>6</v>
      </c>
      <c r="V55" s="7"/>
      <c r="W55" s="3"/>
      <c r="X55" s="15" t="s">
        <v>12</v>
      </c>
      <c r="Y55" s="15" t="s">
        <v>96</v>
      </c>
    </row>
    <row r="56" spans="1:25" ht="20.100000000000001" customHeight="1">
      <c r="A56" s="25" t="s">
        <v>275</v>
      </c>
      <c r="B56" s="20" t="s">
        <v>276</v>
      </c>
      <c r="D56" s="16" t="s">
        <v>98</v>
      </c>
      <c r="E56" s="5" t="s">
        <v>273</v>
      </c>
      <c r="F56" s="2" t="s">
        <v>3</v>
      </c>
      <c r="G56" s="6" t="s">
        <v>274</v>
      </c>
      <c r="H56" s="12" t="s">
        <v>11</v>
      </c>
      <c r="I56" s="14" t="s">
        <v>6</v>
      </c>
      <c r="J56" s="7"/>
      <c r="K56" s="3"/>
      <c r="L56" s="15" t="s">
        <v>12</v>
      </c>
      <c r="M56" s="15" t="s">
        <v>96</v>
      </c>
      <c r="N56" s="20" t="s">
        <v>99</v>
      </c>
      <c r="O56" t="s">
        <v>10</v>
      </c>
      <c r="Q56" s="5" t="s">
        <v>273</v>
      </c>
      <c r="R56" s="2" t="s">
        <v>3</v>
      </c>
      <c r="S56" s="6" t="s">
        <v>274</v>
      </c>
      <c r="T56" s="12" t="s">
        <v>11</v>
      </c>
      <c r="U56" s="14" t="s">
        <v>6</v>
      </c>
      <c r="V56" s="7"/>
      <c r="W56" s="3"/>
      <c r="X56" s="15" t="s">
        <v>12</v>
      </c>
      <c r="Y56" s="15" t="s">
        <v>96</v>
      </c>
    </row>
    <row r="57" spans="1:25" ht="20.100000000000001" customHeight="1">
      <c r="A57" s="25" t="s">
        <v>250</v>
      </c>
      <c r="B57" s="20" t="s">
        <v>251</v>
      </c>
      <c r="D57" s="16"/>
      <c r="E57" s="5"/>
      <c r="F57" s="2"/>
      <c r="G57" s="6"/>
      <c r="H57" s="12"/>
      <c r="I57" s="69"/>
      <c r="J57" s="7"/>
      <c r="K57" s="3"/>
      <c r="L57" s="15"/>
      <c r="M57" s="15"/>
      <c r="N57" s="20"/>
      <c r="Q57" s="5"/>
      <c r="R57" s="2"/>
      <c r="S57" s="6"/>
      <c r="T57" s="12"/>
      <c r="U57" s="69"/>
      <c r="V57" s="7"/>
      <c r="W57" s="3"/>
      <c r="X57" s="15"/>
      <c r="Y57" s="15"/>
    </row>
    <row r="58" spans="1:25" ht="20.100000000000001" customHeight="1">
      <c r="A58" s="25" t="s">
        <v>155</v>
      </c>
      <c r="B58" s="20" t="s">
        <v>101</v>
      </c>
      <c r="D58" s="16" t="s">
        <v>100</v>
      </c>
      <c r="E58" s="5" t="s">
        <v>2</v>
      </c>
      <c r="F58" s="2" t="s">
        <v>3</v>
      </c>
      <c r="G58" s="6" t="s">
        <v>95</v>
      </c>
      <c r="H58" s="12" t="s">
        <v>14</v>
      </c>
      <c r="I58" s="14" t="s">
        <v>6</v>
      </c>
      <c r="J58" s="7"/>
      <c r="K58" s="3"/>
      <c r="L58" s="15" t="s">
        <v>15</v>
      </c>
      <c r="M58" s="15" t="s">
        <v>96</v>
      </c>
      <c r="N58" s="20" t="s">
        <v>101</v>
      </c>
      <c r="O58" t="s">
        <v>10</v>
      </c>
      <c r="Q58" s="5" t="s">
        <v>2</v>
      </c>
      <c r="R58" s="2" t="s">
        <v>3</v>
      </c>
      <c r="S58" s="6" t="s">
        <v>95</v>
      </c>
      <c r="T58" s="12" t="s">
        <v>14</v>
      </c>
      <c r="U58" s="14" t="s">
        <v>6</v>
      </c>
      <c r="V58" s="7"/>
      <c r="W58" s="3"/>
      <c r="X58" s="15" t="s">
        <v>15</v>
      </c>
      <c r="Y58" s="15" t="s">
        <v>96</v>
      </c>
    </row>
    <row r="59" spans="1:25" ht="20.100000000000001" customHeight="1">
      <c r="A59" s="25" t="s">
        <v>156</v>
      </c>
      <c r="B59" s="20" t="s">
        <v>103</v>
      </c>
      <c r="D59" s="16" t="s">
        <v>102</v>
      </c>
      <c r="E59" s="5" t="s">
        <v>2</v>
      </c>
      <c r="F59" s="2" t="s">
        <v>3</v>
      </c>
      <c r="G59" s="6" t="s">
        <v>95</v>
      </c>
      <c r="H59" s="12" t="s">
        <v>31</v>
      </c>
      <c r="I59" s="14" t="s">
        <v>6</v>
      </c>
      <c r="J59" s="7"/>
      <c r="K59" s="3"/>
      <c r="L59" t="s">
        <v>32</v>
      </c>
      <c r="M59" s="15" t="s">
        <v>96</v>
      </c>
      <c r="N59" s="20" t="s">
        <v>103</v>
      </c>
      <c r="O59" t="s">
        <v>10</v>
      </c>
      <c r="Q59" s="5" t="s">
        <v>2</v>
      </c>
      <c r="R59" s="2" t="s">
        <v>3</v>
      </c>
      <c r="S59" s="6" t="s">
        <v>95</v>
      </c>
      <c r="T59" s="12" t="s">
        <v>31</v>
      </c>
      <c r="U59" s="14" t="s">
        <v>6</v>
      </c>
      <c r="V59" s="7"/>
      <c r="W59" s="3"/>
      <c r="X59" t="s">
        <v>32</v>
      </c>
      <c r="Y59" s="15" t="s">
        <v>96</v>
      </c>
    </row>
    <row r="60" spans="1:25" ht="20.100000000000001" customHeight="1">
      <c r="A60" s="25" t="s">
        <v>157</v>
      </c>
      <c r="B60" s="20" t="s">
        <v>105</v>
      </c>
      <c r="D60" s="16" t="s">
        <v>104</v>
      </c>
      <c r="E60" s="5" t="s">
        <v>2</v>
      </c>
      <c r="F60" s="2" t="s">
        <v>3</v>
      </c>
      <c r="G60" s="6" t="s">
        <v>95</v>
      </c>
      <c r="H60" s="12" t="s">
        <v>53</v>
      </c>
      <c r="I60" s="14" t="s">
        <v>6</v>
      </c>
      <c r="J60" s="7"/>
      <c r="K60" s="3"/>
      <c r="L60" s="15" t="s">
        <v>54</v>
      </c>
      <c r="M60" s="15" t="s">
        <v>96</v>
      </c>
      <c r="N60" s="20" t="s">
        <v>105</v>
      </c>
      <c r="O60" t="s">
        <v>10</v>
      </c>
      <c r="Q60" s="5" t="s">
        <v>2</v>
      </c>
      <c r="R60" s="2" t="s">
        <v>3</v>
      </c>
      <c r="S60" s="6" t="s">
        <v>95</v>
      </c>
      <c r="T60" s="12" t="s">
        <v>53</v>
      </c>
      <c r="U60" s="14" t="s">
        <v>6</v>
      </c>
      <c r="V60" s="7"/>
      <c r="W60" s="3"/>
      <c r="X60" s="15" t="s">
        <v>54</v>
      </c>
      <c r="Y60" s="15" t="s">
        <v>96</v>
      </c>
    </row>
    <row r="61" spans="1:25" ht="20.100000000000001" customHeight="1">
      <c r="A61" s="25" t="s">
        <v>158</v>
      </c>
      <c r="B61" s="20" t="s">
        <v>107</v>
      </c>
      <c r="D61" s="16" t="s">
        <v>106</v>
      </c>
      <c r="E61" s="5" t="s">
        <v>2</v>
      </c>
      <c r="F61" s="2" t="s">
        <v>3</v>
      </c>
      <c r="G61" s="6" t="s">
        <v>95</v>
      </c>
      <c r="H61" s="12" t="s">
        <v>57</v>
      </c>
      <c r="I61" s="14" t="s">
        <v>6</v>
      </c>
      <c r="J61" s="7"/>
      <c r="K61" s="3"/>
      <c r="L61" s="15" t="s">
        <v>58</v>
      </c>
      <c r="M61" s="15" t="s">
        <v>96</v>
      </c>
      <c r="N61" s="20" t="s">
        <v>107</v>
      </c>
      <c r="O61" t="s">
        <v>10</v>
      </c>
      <c r="Q61" s="5" t="s">
        <v>2</v>
      </c>
      <c r="R61" s="2" t="s">
        <v>3</v>
      </c>
      <c r="S61" s="6" t="s">
        <v>95</v>
      </c>
      <c r="T61" s="12" t="s">
        <v>57</v>
      </c>
      <c r="U61" s="14" t="s">
        <v>6</v>
      </c>
      <c r="V61" s="7"/>
      <c r="W61" s="3"/>
      <c r="X61" s="15" t="s">
        <v>58</v>
      </c>
      <c r="Y61" s="15" t="s">
        <v>96</v>
      </c>
    </row>
    <row r="62" spans="1:25" ht="20.100000000000001" customHeight="1">
      <c r="A62" s="25" t="s">
        <v>159</v>
      </c>
      <c r="B62" s="20" t="s">
        <v>109</v>
      </c>
      <c r="D62" s="16" t="s">
        <v>108</v>
      </c>
      <c r="E62" s="5" t="s">
        <v>2</v>
      </c>
      <c r="F62" s="2" t="s">
        <v>3</v>
      </c>
      <c r="G62" s="6" t="s">
        <v>95</v>
      </c>
      <c r="H62" s="12" t="s">
        <v>61</v>
      </c>
      <c r="I62" s="14" t="s">
        <v>6</v>
      </c>
      <c r="J62" s="7"/>
      <c r="K62" s="3"/>
      <c r="L62" s="15" t="s">
        <v>62</v>
      </c>
      <c r="M62" s="15" t="s">
        <v>96</v>
      </c>
      <c r="N62" s="20" t="s">
        <v>109</v>
      </c>
      <c r="O62" t="s">
        <v>10</v>
      </c>
      <c r="Q62" s="5" t="s">
        <v>2</v>
      </c>
      <c r="R62" s="2" t="s">
        <v>3</v>
      </c>
      <c r="S62" s="6" t="s">
        <v>95</v>
      </c>
      <c r="T62" s="12" t="s">
        <v>61</v>
      </c>
      <c r="U62" s="14" t="s">
        <v>6</v>
      </c>
      <c r="V62" s="7"/>
      <c r="W62" s="3"/>
      <c r="X62" s="15" t="s">
        <v>62</v>
      </c>
      <c r="Y62" s="15" t="s">
        <v>96</v>
      </c>
    </row>
    <row r="63" spans="1:25" ht="20.100000000000001" customHeight="1">
      <c r="A63" s="25" t="s">
        <v>160</v>
      </c>
      <c r="B63" s="20" t="s">
        <v>113</v>
      </c>
      <c r="D63" s="16" t="s">
        <v>110</v>
      </c>
      <c r="E63" s="5" t="s">
        <v>2</v>
      </c>
      <c r="F63" s="2" t="s">
        <v>3</v>
      </c>
      <c r="G63" s="6" t="s">
        <v>95</v>
      </c>
      <c r="H63" s="12" t="s">
        <v>111</v>
      </c>
      <c r="I63" s="14" t="s">
        <v>6</v>
      </c>
      <c r="J63" s="7"/>
      <c r="K63" s="3"/>
      <c r="L63" s="15" t="s">
        <v>112</v>
      </c>
      <c r="M63" s="15" t="s">
        <v>96</v>
      </c>
      <c r="N63" s="20" t="s">
        <v>113</v>
      </c>
      <c r="O63" t="s">
        <v>10</v>
      </c>
      <c r="Q63" s="5" t="s">
        <v>2</v>
      </c>
      <c r="R63" s="2" t="s">
        <v>3</v>
      </c>
      <c r="S63" s="6" t="s">
        <v>95</v>
      </c>
      <c r="T63" s="12" t="s">
        <v>111</v>
      </c>
      <c r="U63" s="14" t="s">
        <v>6</v>
      </c>
      <c r="V63" s="7"/>
      <c r="W63" s="3"/>
      <c r="X63" s="15" t="s">
        <v>112</v>
      </c>
      <c r="Y63" s="15" t="s">
        <v>96</v>
      </c>
    </row>
    <row r="64" spans="1:25" ht="20.100000000000001" customHeight="1">
      <c r="A64" s="25" t="s">
        <v>161</v>
      </c>
      <c r="B64" s="20" t="s">
        <v>117</v>
      </c>
      <c r="D64" s="16" t="s">
        <v>114</v>
      </c>
      <c r="E64" s="5" t="s">
        <v>2</v>
      </c>
      <c r="F64" s="2" t="s">
        <v>3</v>
      </c>
      <c r="G64" s="6" t="s">
        <v>95</v>
      </c>
      <c r="H64" s="12" t="s">
        <v>115</v>
      </c>
      <c r="I64" s="14" t="s">
        <v>6</v>
      </c>
      <c r="J64" s="7"/>
      <c r="K64" s="3"/>
      <c r="L64" s="15" t="s">
        <v>116</v>
      </c>
      <c r="M64" s="15" t="s">
        <v>96</v>
      </c>
      <c r="N64" s="20" t="s">
        <v>117</v>
      </c>
      <c r="O64" t="s">
        <v>10</v>
      </c>
      <c r="Q64" s="5" t="s">
        <v>2</v>
      </c>
      <c r="R64" s="2" t="s">
        <v>3</v>
      </c>
      <c r="S64" s="6" t="s">
        <v>95</v>
      </c>
      <c r="T64" s="12" t="s">
        <v>115</v>
      </c>
      <c r="U64" s="14" t="s">
        <v>6</v>
      </c>
      <c r="V64" s="7"/>
      <c r="W64" s="3"/>
      <c r="X64" s="15" t="s">
        <v>116</v>
      </c>
      <c r="Y64" s="15" t="s">
        <v>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E0C88-B34E-44FB-8AB5-C8F02BD41B12}">
  <dimension ref="A1:F34"/>
  <sheetViews>
    <sheetView workbookViewId="0">
      <selection sqref="A1:C34"/>
    </sheetView>
  </sheetViews>
  <sheetFormatPr defaultColWidth="8.7109375" defaultRowHeight="15"/>
  <cols>
    <col min="1" max="1" width="13.5703125" style="48" customWidth="1"/>
    <col min="2" max="2" width="47.42578125" style="53" customWidth="1"/>
    <col min="3" max="3" width="89.7109375" style="53" customWidth="1"/>
    <col min="4" max="4" width="9.5703125" style="51" customWidth="1"/>
    <col min="5" max="5" width="7" style="51" customWidth="1"/>
    <col min="6" max="6" width="9.140625" style="51" customWidth="1"/>
    <col min="7" max="16384" width="8.7109375" style="51"/>
  </cols>
  <sheetData>
    <row r="1" spans="1:6" s="50" customFormat="1" ht="37.5" customHeight="1" thickBot="1">
      <c r="A1" s="295" t="s">
        <v>403</v>
      </c>
      <c r="B1" s="296"/>
      <c r="C1" s="297"/>
    </row>
    <row r="2" spans="1:6" ht="90" customHeight="1" thickBot="1">
      <c r="A2" s="298" t="s">
        <v>404</v>
      </c>
      <c r="B2" s="299"/>
      <c r="C2" s="300"/>
      <c r="D2" s="47"/>
      <c r="E2" s="301"/>
      <c r="F2" s="301"/>
    </row>
    <row r="3" spans="1:6" s="49" customFormat="1" ht="61.5" customHeight="1" thickBot="1">
      <c r="A3" s="302" t="s">
        <v>405</v>
      </c>
      <c r="B3" s="303"/>
      <c r="C3" s="304"/>
      <c r="E3" s="101"/>
    </row>
    <row r="4" spans="1:6" ht="32.25" thickTop="1">
      <c r="A4" s="152" t="s">
        <v>194</v>
      </c>
      <c r="B4" s="153" t="s">
        <v>183</v>
      </c>
      <c r="C4" s="154" t="s">
        <v>184</v>
      </c>
      <c r="E4" s="293"/>
      <c r="F4" s="294"/>
    </row>
    <row r="5" spans="1:6" ht="15.75">
      <c r="A5" s="155" t="s">
        <v>359</v>
      </c>
      <c r="B5" s="156" t="s">
        <v>0</v>
      </c>
      <c r="C5" s="157" t="s">
        <v>185</v>
      </c>
      <c r="D5" s="54"/>
      <c r="E5" s="293"/>
      <c r="F5" s="294"/>
    </row>
    <row r="6" spans="1:6" ht="18.95" customHeight="1">
      <c r="A6" s="155" t="s">
        <v>360</v>
      </c>
      <c r="B6" s="156" t="s">
        <v>228</v>
      </c>
      <c r="C6" s="157" t="s">
        <v>229</v>
      </c>
      <c r="E6" s="293"/>
      <c r="F6" s="294"/>
    </row>
    <row r="7" spans="1:6" ht="18.95" customHeight="1">
      <c r="A7" s="155" t="s">
        <v>299</v>
      </c>
      <c r="B7" s="156" t="s">
        <v>289</v>
      </c>
      <c r="C7" s="157" t="s">
        <v>230</v>
      </c>
      <c r="E7" s="293"/>
      <c r="F7" s="294"/>
    </row>
    <row r="8" spans="1:6" ht="27" customHeight="1">
      <c r="A8" s="155" t="s">
        <v>300</v>
      </c>
      <c r="B8" s="156" t="s">
        <v>1</v>
      </c>
      <c r="C8" s="157" t="s">
        <v>186</v>
      </c>
      <c r="E8" s="293"/>
      <c r="F8" s="294"/>
    </row>
    <row r="9" spans="1:6" ht="15.75">
      <c r="A9" s="155" t="s">
        <v>361</v>
      </c>
      <c r="B9" s="156" t="s">
        <v>304</v>
      </c>
      <c r="C9" s="157" t="s">
        <v>307</v>
      </c>
      <c r="E9" s="293"/>
      <c r="F9" s="294"/>
    </row>
    <row r="10" spans="1:6" ht="31.5">
      <c r="A10" s="155" t="s">
        <v>301</v>
      </c>
      <c r="B10" s="156" t="s">
        <v>303</v>
      </c>
      <c r="C10" s="157" t="s">
        <v>231</v>
      </c>
      <c r="E10" s="293"/>
      <c r="F10" s="294"/>
    </row>
    <row r="11" spans="1:6" ht="30">
      <c r="A11" s="155" t="s">
        <v>302</v>
      </c>
      <c r="B11" s="156" t="s">
        <v>306</v>
      </c>
      <c r="C11" s="157" t="s">
        <v>187</v>
      </c>
      <c r="E11" s="293"/>
      <c r="F11" s="294"/>
    </row>
    <row r="12" spans="1:6" ht="30">
      <c r="A12" s="155" t="s">
        <v>362</v>
      </c>
      <c r="B12" s="156" t="s">
        <v>291</v>
      </c>
      <c r="C12" s="157" t="s">
        <v>292</v>
      </c>
      <c r="E12" s="294"/>
      <c r="F12" s="294"/>
    </row>
    <row r="13" spans="1:6" ht="18.95" customHeight="1">
      <c r="A13" s="155" t="s">
        <v>305</v>
      </c>
      <c r="B13" s="156" t="s">
        <v>293</v>
      </c>
      <c r="C13" s="157" t="s">
        <v>294</v>
      </c>
      <c r="E13" s="294"/>
      <c r="F13" s="294"/>
    </row>
    <row r="14" spans="1:6" ht="18.95" customHeight="1">
      <c r="A14" s="155" t="s">
        <v>308</v>
      </c>
      <c r="B14" s="158" t="s">
        <v>363</v>
      </c>
      <c r="C14" s="157" t="s">
        <v>400</v>
      </c>
      <c r="E14" s="294"/>
      <c r="F14" s="294"/>
    </row>
    <row r="15" spans="1:6" ht="18.95" customHeight="1">
      <c r="A15" s="155" t="s">
        <v>376</v>
      </c>
      <c r="B15" s="158" t="s">
        <v>354</v>
      </c>
      <c r="C15" s="157" t="s">
        <v>377</v>
      </c>
      <c r="E15" s="294"/>
      <c r="F15" s="294"/>
    </row>
    <row r="16" spans="1:6" ht="18.95" customHeight="1">
      <c r="A16" s="155" t="s">
        <v>376</v>
      </c>
      <c r="B16" s="158" t="s">
        <v>378</v>
      </c>
      <c r="C16" s="157" t="s">
        <v>385</v>
      </c>
      <c r="E16" s="294"/>
      <c r="F16" s="294"/>
    </row>
    <row r="17" spans="1:6" ht="18.95" customHeight="1">
      <c r="A17" s="155" t="s">
        <v>379</v>
      </c>
      <c r="B17" s="158" t="s">
        <v>380</v>
      </c>
      <c r="C17" s="157" t="s">
        <v>381</v>
      </c>
      <c r="E17" s="294"/>
      <c r="F17" s="294"/>
    </row>
    <row r="18" spans="1:6" ht="18.95" customHeight="1">
      <c r="A18" s="155" t="s">
        <v>382</v>
      </c>
      <c r="B18" s="158" t="s">
        <v>383</v>
      </c>
      <c r="C18" s="157" t="s">
        <v>384</v>
      </c>
      <c r="E18" s="294"/>
      <c r="F18" s="294"/>
    </row>
    <row r="19" spans="1:6" ht="18.95" customHeight="1">
      <c r="A19" s="155" t="s">
        <v>386</v>
      </c>
      <c r="B19" s="158" t="s">
        <v>388</v>
      </c>
      <c r="C19" s="157" t="s">
        <v>394</v>
      </c>
      <c r="E19" s="294"/>
      <c r="F19" s="294"/>
    </row>
    <row r="20" spans="1:6" ht="18.95" customHeight="1">
      <c r="A20" s="155" t="s">
        <v>387</v>
      </c>
      <c r="B20" s="158" t="s">
        <v>356</v>
      </c>
      <c r="C20" s="157" t="s">
        <v>390</v>
      </c>
      <c r="E20" s="294"/>
      <c r="F20" s="294"/>
    </row>
    <row r="21" spans="1:6" ht="26.25" customHeight="1">
      <c r="A21" s="155" t="s">
        <v>389</v>
      </c>
      <c r="B21" s="158" t="s">
        <v>398</v>
      </c>
      <c r="C21" s="157" t="s">
        <v>392</v>
      </c>
      <c r="E21" s="294"/>
      <c r="F21" s="294"/>
    </row>
    <row r="22" spans="1:6" ht="24.75" customHeight="1">
      <c r="A22" s="155" t="s">
        <v>391</v>
      </c>
      <c r="B22" s="156" t="s">
        <v>295</v>
      </c>
      <c r="C22" s="157" t="s">
        <v>396</v>
      </c>
      <c r="E22" s="294"/>
      <c r="F22" s="294"/>
    </row>
    <row r="23" spans="1:6" ht="60">
      <c r="A23" s="155" t="s">
        <v>393</v>
      </c>
      <c r="B23" s="156" t="s">
        <v>188</v>
      </c>
      <c r="C23" s="157" t="s">
        <v>345</v>
      </c>
      <c r="E23" s="294"/>
      <c r="F23" s="294"/>
    </row>
    <row r="24" spans="1:6" ht="18.95" customHeight="1">
      <c r="A24" s="155" t="s">
        <v>395</v>
      </c>
      <c r="B24" s="156" t="s">
        <v>397</v>
      </c>
      <c r="C24" s="157" t="s">
        <v>196</v>
      </c>
    </row>
    <row r="25" spans="1:6" ht="60">
      <c r="A25" s="155" t="s">
        <v>364</v>
      </c>
      <c r="B25" s="156" t="s">
        <v>189</v>
      </c>
      <c r="C25" s="157" t="s">
        <v>399</v>
      </c>
    </row>
    <row r="26" spans="1:6" ht="45">
      <c r="A26" s="155" t="s">
        <v>365</v>
      </c>
      <c r="B26" s="156" t="s">
        <v>190</v>
      </c>
      <c r="C26" s="157" t="s">
        <v>197</v>
      </c>
      <c r="D26" s="52"/>
    </row>
    <row r="27" spans="1:6" ht="18.95" customHeight="1">
      <c r="A27" s="155" t="s">
        <v>366</v>
      </c>
      <c r="B27" s="156" t="s">
        <v>191</v>
      </c>
      <c r="C27" s="157" t="s">
        <v>192</v>
      </c>
    </row>
    <row r="28" spans="1:6" ht="30">
      <c r="A28" s="155" t="s">
        <v>367</v>
      </c>
      <c r="B28" s="156" t="s">
        <v>193</v>
      </c>
      <c r="C28" s="157" t="s">
        <v>198</v>
      </c>
    </row>
    <row r="29" spans="1:6" ht="77.25" customHeight="1">
      <c r="A29" s="155" t="s">
        <v>368</v>
      </c>
      <c r="B29" s="156" t="s">
        <v>347</v>
      </c>
      <c r="C29" s="157" t="s">
        <v>348</v>
      </c>
      <c r="D29" s="52"/>
    </row>
    <row r="30" spans="1:6" ht="15.75">
      <c r="A30" s="155" t="s">
        <v>369</v>
      </c>
      <c r="B30" s="156" t="s">
        <v>350</v>
      </c>
      <c r="C30" s="157" t="s">
        <v>346</v>
      </c>
    </row>
    <row r="31" spans="1:6" ht="30.75" customHeight="1">
      <c r="A31" s="155" t="s">
        <v>370</v>
      </c>
      <c r="B31" s="156" t="s">
        <v>349</v>
      </c>
      <c r="C31" s="157" t="s">
        <v>352</v>
      </c>
    </row>
    <row r="32" spans="1:6" ht="15.75">
      <c r="A32" s="155" t="s">
        <v>371</v>
      </c>
      <c r="B32" s="156" t="s">
        <v>309</v>
      </c>
      <c r="C32" s="157" t="s">
        <v>351</v>
      </c>
    </row>
    <row r="33" spans="1:3" ht="30">
      <c r="A33" s="155" t="s">
        <v>372</v>
      </c>
      <c r="B33" s="156" t="s">
        <v>373</v>
      </c>
      <c r="C33" s="159" t="s">
        <v>375</v>
      </c>
    </row>
    <row r="34" spans="1:3" ht="18.95" customHeight="1" thickBot="1">
      <c r="A34" s="160" t="s">
        <v>367</v>
      </c>
      <c r="B34" s="161" t="s">
        <v>193</v>
      </c>
      <c r="C34" s="162" t="s">
        <v>374</v>
      </c>
    </row>
  </sheetData>
  <mergeCells count="11">
    <mergeCell ref="A1:C1"/>
    <mergeCell ref="A2:C2"/>
    <mergeCell ref="E2:F2"/>
    <mergeCell ref="A3:C3"/>
    <mergeCell ref="E4:E5"/>
    <mergeCell ref="F4:F5"/>
    <mergeCell ref="E6:E8"/>
    <mergeCell ref="F6:F11"/>
    <mergeCell ref="E9:E11"/>
    <mergeCell ref="E12:E23"/>
    <mergeCell ref="F12:F2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B328E1583BFDB4B81FD4FC11F1D3285" ma:contentTypeVersion="26" ma:contentTypeDescription="Create a new document." ma:contentTypeScope="" ma:versionID="9dd577f6cfe222d37e6b4d56c35ca9bf">
  <xsd:schema xmlns:xsd="http://www.w3.org/2001/XMLSchema" xmlns:xs="http://www.w3.org/2001/XMLSchema" xmlns:p="http://schemas.microsoft.com/office/2006/metadata/properties" xmlns:ns2="61a4a764-ceb0-4e53-a547-a9a022e21d13" xmlns:ns3="ada2fb72-a513-456f-aea5-a2878034f7a4" targetNamespace="http://schemas.microsoft.com/office/2006/metadata/properties" ma:root="true" ma:fieldsID="b72de4d1d230fa0021376efaeb996384" ns2:_="" ns3:_="">
    <xsd:import namespace="61a4a764-ceb0-4e53-a547-a9a022e21d13"/>
    <xsd:import namespace="ada2fb72-a513-456f-aea5-a2878034f7a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a4a764-ceb0-4e53-a547-a9a022e21d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da2fb72-a513-456f-aea5-a2878034f7a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105C13-3DF3-4A02-9207-86E3E97C780F}">
  <ds:schemaRefs>
    <ds:schemaRef ds:uri="http://schemas.microsoft.com/sharepoint/v3/contenttype/forms"/>
  </ds:schemaRefs>
</ds:datastoreItem>
</file>

<file path=customXml/itemProps2.xml><?xml version="1.0" encoding="utf-8"?>
<ds:datastoreItem xmlns:ds="http://schemas.openxmlformats.org/officeDocument/2006/customXml" ds:itemID="{136A546A-1057-4A31-A091-1378CEBC83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a4a764-ceb0-4e53-a547-a9a022e21d13"/>
    <ds:schemaRef ds:uri="ada2fb72-a513-456f-aea5-a2878034f7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70446B-5F50-42C6-9ABE-94B48561AE3B}">
  <ds:schemaRefs>
    <ds:schemaRef ds:uri="61a4a764-ceb0-4e53-a547-a9a022e21d13"/>
    <ds:schemaRef ds:uri="http://purl.org/dc/terms/"/>
    <ds:schemaRef ds:uri="http://schemas.microsoft.com/office/infopath/2007/PartnerControls"/>
    <ds:schemaRef ds:uri="http://schemas.openxmlformats.org/package/2006/metadata/core-properties"/>
    <ds:schemaRef ds:uri="http://purl.org/dc/dcmitype/"/>
    <ds:schemaRef ds:uri="http://purl.org/dc/elements/1.1/"/>
    <ds:schemaRef ds:uri="http://schemas.microsoft.com/office/2006/documentManagement/types"/>
    <ds:schemaRef ds:uri="ada2fb72-a513-456f-aea5-a2878034f7a4"/>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39</vt:i4>
      </vt:variant>
    </vt:vector>
  </HeadingPairs>
  <TitlesOfParts>
    <vt:vector size="45" baseType="lpstr">
      <vt:lpstr>Sheet1</vt:lpstr>
      <vt:lpstr>Provider Wrap Request</vt:lpstr>
      <vt:lpstr>Hourly Rates </vt:lpstr>
      <vt:lpstr>Tasks</vt:lpstr>
      <vt:lpstr>Services and Codes</vt:lpstr>
      <vt:lpstr>Reference</vt:lpstr>
      <vt:lpstr>Itemlist</vt:lpstr>
      <vt:lpstr>Medical</vt:lpstr>
      <vt:lpstr>Other</vt:lpstr>
      <vt:lpstr>'Provider Wrap Request'!Print_Area</vt:lpstr>
      <vt:lpstr>'Provider Wrap Request'!Print_Titles</vt:lpstr>
      <vt:lpstr>Proc</vt:lpstr>
      <vt:lpstr>Proc1</vt:lpstr>
      <vt:lpstr>Proc2</vt:lpstr>
      <vt:lpstr>Proc3</vt:lpstr>
      <vt:lpstr>Proc4</vt:lpstr>
      <vt:lpstr>Security</vt:lpstr>
      <vt:lpstr>Staffing</vt:lpstr>
      <vt:lpstr>Z9004CS</vt:lpstr>
      <vt:lpstr>Z9004IC</vt:lpstr>
      <vt:lpstr>Z9004OR</vt:lpstr>
      <vt:lpstr>Z9004PA</vt:lpstr>
      <vt:lpstr>Z9004PT</vt:lpstr>
      <vt:lpstr>Z9004RD</vt:lpstr>
      <vt:lpstr>Z9005CS</vt:lpstr>
      <vt:lpstr>Z9005IC</vt:lpstr>
      <vt:lpstr>Z9005OR</vt:lpstr>
      <vt:lpstr>Z9005PT</vt:lpstr>
      <vt:lpstr>Z9005RD</vt:lpstr>
      <vt:lpstr>Z9008CS</vt:lpstr>
      <vt:lpstr>Z9008IC</vt:lpstr>
      <vt:lpstr>Z9008OR</vt:lpstr>
      <vt:lpstr>Z9008PA</vt:lpstr>
      <vt:lpstr>Z9008PT</vt:lpstr>
      <vt:lpstr>Z9008RD</vt:lpstr>
      <vt:lpstr>Z9011CS</vt:lpstr>
      <vt:lpstr>Z9011IC</vt:lpstr>
      <vt:lpstr>Z9011OP</vt:lpstr>
      <vt:lpstr>Z9011PA</vt:lpstr>
      <vt:lpstr>Z9011PC</vt:lpstr>
      <vt:lpstr>Z9011PH</vt:lpstr>
      <vt:lpstr>Z9011PT</vt:lpstr>
      <vt:lpstr>Z9011RD</vt:lpstr>
      <vt:lpstr>Z9011SD</vt:lpstr>
      <vt:lpstr>Z9011SE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Stephen Adams</dc:creator>
  <cp:lastModifiedBy>Huang, Qiaoling</cp:lastModifiedBy>
  <cp:lastPrinted>2022-11-30T17:15:06Z</cp:lastPrinted>
  <dcterms:created xsi:type="dcterms:W3CDTF">2017-06-21T14:33:27Z</dcterms:created>
  <dcterms:modified xsi:type="dcterms:W3CDTF">2024-10-24T16:28:08Z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0x010100FB328E1583BFDB4B81FD4FC11F1D3285</vt:lpwstr>
  </property>
</Properties>
</file>